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10920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E239" i="1"/>
  <c r="D239"/>
  <c r="E15"/>
  <c r="D15"/>
  <c r="E39"/>
  <c r="D39"/>
  <c r="E55"/>
  <c r="D55"/>
  <c r="E87"/>
  <c r="D87"/>
  <c r="E102"/>
  <c r="D102"/>
  <c r="E145"/>
  <c r="D145"/>
  <c r="E160"/>
  <c r="D160"/>
  <c r="E189"/>
  <c r="D189"/>
  <c r="E213"/>
  <c r="D213"/>
  <c r="E232"/>
  <c r="D232"/>
  <c r="E238"/>
  <c r="D238"/>
  <c r="E5"/>
  <c r="E6"/>
  <c r="E7"/>
  <c r="E8"/>
  <c r="E9"/>
  <c r="E10"/>
  <c r="E11"/>
  <c r="E12"/>
  <c r="E13"/>
  <c r="E14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49"/>
  <c r="E50"/>
  <c r="E51"/>
  <c r="E52"/>
  <c r="E53"/>
  <c r="E54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8"/>
  <c r="E89"/>
  <c r="E90"/>
  <c r="E91"/>
  <c r="E92"/>
  <c r="E93"/>
  <c r="E94"/>
  <c r="E95"/>
  <c r="E96"/>
  <c r="E97"/>
  <c r="E98"/>
  <c r="E99"/>
  <c r="E100"/>
  <c r="E101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6"/>
  <c r="E147"/>
  <c r="E148"/>
  <c r="E149"/>
  <c r="E150"/>
  <c r="E151"/>
  <c r="E152"/>
  <c r="E153"/>
  <c r="E154"/>
  <c r="E155"/>
  <c r="E156"/>
  <c r="E157"/>
  <c r="E158"/>
  <c r="E159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3"/>
  <c r="E234"/>
  <c r="E235"/>
  <c r="E236"/>
  <c r="E237"/>
  <c r="E4"/>
</calcChain>
</file>

<file path=xl/sharedStrings.xml><?xml version="1.0" encoding="utf-8"?>
<sst xmlns="http://schemas.openxmlformats.org/spreadsheetml/2006/main" count="257" uniqueCount="247">
  <si>
    <t>MACRO LITORÂNEA</t>
  </si>
  <si>
    <t>PLANICIE LITORANEA</t>
  </si>
  <si>
    <t>COCAIS</t>
  </si>
  <si>
    <t>MACRO MEIO NORTE</t>
  </si>
  <si>
    <t>CARNAUBAIS</t>
  </si>
  <si>
    <t>ENTRE RIOS</t>
  </si>
  <si>
    <t>SEMI ARIDO</t>
  </si>
  <si>
    <t>VALE DO CANINDE</t>
  </si>
  <si>
    <t>VALE RIO GUARIBAS</t>
  </si>
  <si>
    <t>VALE DO SAMBITO</t>
  </si>
  <si>
    <t>SERRADOS</t>
  </si>
  <si>
    <t>VALE RIO PIAUI/ITAUEIRAS</t>
  </si>
  <si>
    <t>CHAPADA DAS MANGABEIRAS</t>
  </si>
  <si>
    <t>SERRA DA CAPIVARA</t>
  </si>
  <si>
    <t>TABULEIRO ALTO PARNAIBA</t>
  </si>
  <si>
    <t>220191 Bom Princípio do Piauí</t>
  </si>
  <si>
    <t>220200 Buriti dos Lopes</t>
  </si>
  <si>
    <t>220208 Cajueiro da Praia</t>
  </si>
  <si>
    <t>220253 Caraúbas do Piauí</t>
  </si>
  <si>
    <t>220265 Caxingó</t>
  </si>
  <si>
    <t>220270 Cocal</t>
  </si>
  <si>
    <t>220272 Cocal dos Alves</t>
  </si>
  <si>
    <t>220465 Ilha Grande</t>
  </si>
  <si>
    <t>220570 Luís Correia</t>
  </si>
  <si>
    <t>220120 Barras</t>
  </si>
  <si>
    <t>220150 Batalha</t>
  </si>
  <si>
    <t>220196 Brasileira</t>
  </si>
  <si>
    <t>220217 Campo Largo do Piauí</t>
  </si>
  <si>
    <t>220240 Capitão de Campos</t>
  </si>
  <si>
    <t>220342 Domingos Mourão</t>
  </si>
  <si>
    <t>220370 Esperantina</t>
  </si>
  <si>
    <t>220540 Joaquim Pires</t>
  </si>
  <si>
    <t>220545 Joca Marques</t>
  </si>
  <si>
    <t>220557 Lagoa de São Francisco</t>
  </si>
  <si>
    <t>220580 Luzilândia</t>
  </si>
  <si>
    <t>220585 Madeiro</t>
  </si>
  <si>
    <t>220610 Matias Olímpio</t>
  </si>
  <si>
    <t>220635 Milton Brandão</t>
  </si>
  <si>
    <t>220667 Morro do Chapéu do Piauí</t>
  </si>
  <si>
    <t>220680 Nossa Senhora dos Remédios</t>
  </si>
  <si>
    <t>220790 Pedro II</t>
  </si>
  <si>
    <t>220830 Piracuruca</t>
  </si>
  <si>
    <t>220840 Piripiri</t>
  </si>
  <si>
    <t>220850 Porto</t>
  </si>
  <si>
    <t>220987 São João da Fronteira</t>
  </si>
  <si>
    <t>220997 São João do Arraial</t>
  </si>
  <si>
    <t>221005 São José do Divino</t>
  </si>
  <si>
    <t>220105 Assunção do Piauí</t>
  </si>
  <si>
    <t>220177 Boa Hora</t>
  </si>
  <si>
    <t>220194 Boqueirão do Piauí</t>
  </si>
  <si>
    <t>220202 Buriti dos Montes</t>
  </si>
  <si>
    <t>220205 Cabeceiras do Piauí</t>
  </si>
  <si>
    <t>220220 Campo Maior</t>
  </si>
  <si>
    <t>220260 Castelo do Piauí</t>
  </si>
  <si>
    <t>220271 Cocal de Telha</t>
  </si>
  <si>
    <t>220527 Jatobá do Piauí</t>
  </si>
  <si>
    <t>220551 Juazeiro do Piauí</t>
  </si>
  <si>
    <t>220675 Nossa Senhora de Nazaré</t>
  </si>
  <si>
    <t>220695 Novo Santo Antônio</t>
  </si>
  <si>
    <t>220990 São João da Serra</t>
  </si>
  <si>
    <t>221040 São Miguel do Tapuio</t>
  </si>
  <si>
    <t>221065 Sigefredo Pacheco</t>
  </si>
  <si>
    <t>220010 Agricolândia</t>
  </si>
  <si>
    <t>220020 Água Branca</t>
  </si>
  <si>
    <t>220030 Alto Longá</t>
  </si>
  <si>
    <t>220040 Altos</t>
  </si>
  <si>
    <t>220050 Amarante</t>
  </si>
  <si>
    <t>220060 Angical do Piauí</t>
  </si>
  <si>
    <t>220140 Barro Duro</t>
  </si>
  <si>
    <t>220160 Beneditinos</t>
  </si>
  <si>
    <t>220273 Coivaras</t>
  </si>
  <si>
    <t>220325 Curralinhos</t>
  </si>
  <si>
    <t>220330 Demerval Lobão</t>
  </si>
  <si>
    <t>220460 Hugo Napoleão</t>
  </si>
  <si>
    <t>220525 Jardim do Mulato</t>
  </si>
  <si>
    <t>220550 José de Freitas</t>
  </si>
  <si>
    <t>220555 Lagoa Alegre</t>
  </si>
  <si>
    <t>220558 Lagoa do Piauí</t>
  </si>
  <si>
    <t>220554 Lagoinha do Piauí</t>
  </si>
  <si>
    <t>220620 Miguel Alves</t>
  </si>
  <si>
    <t>220630 Miguel Leão</t>
  </si>
  <si>
    <t>220640 Monsenhor Gil</t>
  </si>
  <si>
    <t>220672 Nazaria</t>
  </si>
  <si>
    <t>220710 Olho D'Água do Piauí</t>
  </si>
  <si>
    <t>220750 Palmeirais</t>
  </si>
  <si>
    <t>220775 Passagem Franca do Piauí</t>
  </si>
  <si>
    <t>220779 Pau D'Arco do Piauí</t>
  </si>
  <si>
    <t>220880 Regeneração</t>
  </si>
  <si>
    <t>220945 Santo Antônio dos Milagres</t>
  </si>
  <si>
    <t>220980 São Gonçalo do Piauí</t>
  </si>
  <si>
    <t>221050 São Pedro do Piauí</t>
  </si>
  <si>
    <t>221100 Teresina</t>
  </si>
  <si>
    <t>221110 União</t>
  </si>
  <si>
    <t>220155 Bela Vista do Piauí</t>
  </si>
  <si>
    <t>220207 Cajazeiras do Piauí</t>
  </si>
  <si>
    <t>220210 Campinas do Piauí</t>
  </si>
  <si>
    <t>220277 Colônia do Piauí</t>
  </si>
  <si>
    <t>220280 Conceição do Canindé</t>
  </si>
  <si>
    <t>220385 Floresta do Piauí</t>
  </si>
  <si>
    <t>220490 Isaías Coelho</t>
  </si>
  <si>
    <t>220700 Oeiras</t>
  </si>
  <si>
    <t>220937 Santa Rosa do Piauí</t>
  </si>
  <si>
    <t>220950 Santo Inácio do Piauí</t>
  </si>
  <si>
    <t>220965 São Francisco de Assis do Piauí</t>
  </si>
  <si>
    <t>220995 São João da Varjota</t>
  </si>
  <si>
    <t>221080 Simplício Mendes</t>
  </si>
  <si>
    <t>221097 Tanque do Piauí</t>
  </si>
  <si>
    <t>220005 Acauã</t>
  </si>
  <si>
    <t>220025 Alagoinha do Piauí</t>
  </si>
  <si>
    <t>220027 Alegrete do Piauí</t>
  </si>
  <si>
    <t>220095 Aroeiras do Itaim</t>
  </si>
  <si>
    <t>220157 Belém do Piauí</t>
  </si>
  <si>
    <t>220173 Betânia do Piauí</t>
  </si>
  <si>
    <t>220180 Bocaina</t>
  </si>
  <si>
    <t>220209 Caldeirão Grande do Piauí</t>
  </si>
  <si>
    <t>220213 Campo Grande do Piauí</t>
  </si>
  <si>
    <t>220255 Caridade do Piauí</t>
  </si>
  <si>
    <t>220327 Curral Novo do Piauí</t>
  </si>
  <si>
    <t>220340 Dom Expedito Lopes</t>
  </si>
  <si>
    <t>220415 Francisco Macedo</t>
  </si>
  <si>
    <t>220420 Francisco Santos</t>
  </si>
  <si>
    <t>220430 Fronteiras</t>
  </si>
  <si>
    <t>220435 Geminiano</t>
  </si>
  <si>
    <t>220480 Ipiranga do Piauí</t>
  </si>
  <si>
    <t>220500 Itainópolis</t>
  </si>
  <si>
    <t>220515 Jacobina do Piauí</t>
  </si>
  <si>
    <t>220520 Jaicós</t>
  </si>
  <si>
    <t>220595 Marcolândia</t>
  </si>
  <si>
    <t>220605 Massapê do Piauí</t>
  </si>
  <si>
    <t>220650 Monsenhor Hipólito</t>
  </si>
  <si>
    <t>220720 Padre Marcos</t>
  </si>
  <si>
    <t>220755 Paquetá</t>
  </si>
  <si>
    <t>220777 Patos do Piauí</t>
  </si>
  <si>
    <t>220780 Paulistana</t>
  </si>
  <si>
    <t>220800 Picos</t>
  </si>
  <si>
    <t>220820 Pio IX</t>
  </si>
  <si>
    <t>220865 Queimada Nova</t>
  </si>
  <si>
    <t>220910 Santa Cruz do Piauí</t>
  </si>
  <si>
    <t>220935 Santana do Piauí</t>
  </si>
  <si>
    <t>220940 Santo Antônio de Lisboa</t>
  </si>
  <si>
    <t>220985 São João da Canabrava</t>
  </si>
  <si>
    <t>221020 São José do Piauí</t>
  </si>
  <si>
    <t>221030 São Julião</t>
  </si>
  <si>
    <t>221037 São Luis do Piauí</t>
  </si>
  <si>
    <t>221070 Simões</t>
  </si>
  <si>
    <t>221093 Sussuapara</t>
  </si>
  <si>
    <t>221150 Vera Mendes</t>
  </si>
  <si>
    <t>221160 Vila Nova do Piauí</t>
  </si>
  <si>
    <t>221170 Wall Ferraz</t>
  </si>
  <si>
    <t>220090 Aroazes</t>
  </si>
  <si>
    <t>220117 Barra D'Alcântara</t>
  </si>
  <si>
    <t>220350 Elesbão Veloso</t>
  </si>
  <si>
    <t>220400 Francinópolis</t>
  </si>
  <si>
    <t>220470 Inhuma</t>
  </si>
  <si>
    <t>220559 Lagoa do Sítio</t>
  </si>
  <si>
    <t>220690 Novo Oriente do Piauí</t>
  </si>
  <si>
    <t>220810 Pimenteiras</t>
  </si>
  <si>
    <t>220860 Prata do Piauí</t>
  </si>
  <si>
    <t>220915 Santa Cruz dos Milagres</t>
  </si>
  <si>
    <t>220960 São Félix do Piauí</t>
  </si>
  <si>
    <t>221038 São Miguel da Baixa Grande</t>
  </si>
  <si>
    <t>221130 Valença do Piauí</t>
  </si>
  <si>
    <t>221140 Várzea Grande</t>
  </si>
  <si>
    <t>220100 Arraial</t>
  </si>
  <si>
    <t>220170 Bertolínia</t>
  </si>
  <si>
    <t>220198 Brejo do Piauí</t>
  </si>
  <si>
    <t>220225 Canavieira</t>
  </si>
  <si>
    <t>220230 Canto do Buriti</t>
  </si>
  <si>
    <t>220275 Colônia do Gurguéia</t>
  </si>
  <si>
    <t>220360 Eliseu Martins</t>
  </si>
  <si>
    <t>220380 Flores do Piauí</t>
  </si>
  <si>
    <t>220390 Floriano</t>
  </si>
  <si>
    <t>220410 Francisco Ayres</t>
  </si>
  <si>
    <t>220450 Guadalupe</t>
  </si>
  <si>
    <t>220510 Itaueira</t>
  </si>
  <si>
    <t>220530 Jerumenha</t>
  </si>
  <si>
    <t>220560 Landri Sales</t>
  </si>
  <si>
    <t>220590 Manoel Emídio</t>
  </si>
  <si>
    <t>220600 Marcos Parente</t>
  </si>
  <si>
    <t>220670 Nazaré do Piauí</t>
  </si>
  <si>
    <t>220730 Paes Landim</t>
  </si>
  <si>
    <t>220735 Pajeú do Piauí</t>
  </si>
  <si>
    <t>220785 Pavussu</t>
  </si>
  <si>
    <t>220793 Pedro Laurentino</t>
  </si>
  <si>
    <t>220855 Porto Alegre do Piauí</t>
  </si>
  <si>
    <t>220887 Ribeira do Piauí</t>
  </si>
  <si>
    <t>220900 Rio Grande do Piauí</t>
  </si>
  <si>
    <t>220970 São Francisco do Piauí</t>
  </si>
  <si>
    <t>221010 São José do Peixe</t>
  </si>
  <si>
    <t>221039 São Miguel do Fidalgo</t>
  </si>
  <si>
    <t>221090 Socorro do Piauí</t>
  </si>
  <si>
    <t>221095 Tamboril do Piauí</t>
  </si>
  <si>
    <t>220045 Alvorada do Gurguéia</t>
  </si>
  <si>
    <t>220110 Avelino Lopes</t>
  </si>
  <si>
    <t>220130 Barreiras do Piauí</t>
  </si>
  <si>
    <t>220190 Bom Jesus</t>
  </si>
  <si>
    <t>220290 Corrente</t>
  </si>
  <si>
    <t>220300 Cristalândia do Piauí</t>
  </si>
  <si>
    <t>220310 Cristino Castro</t>
  </si>
  <si>
    <t>220320 Curimatá</t>
  </si>
  <si>
    <t>220323 Currais</t>
  </si>
  <si>
    <t>220440 Gilbués</t>
  </si>
  <si>
    <t>220552 Júlio Borges</t>
  </si>
  <si>
    <t>220660 Monte Alegre do Piauí</t>
  </si>
  <si>
    <t>220665 Morro Cabeça no Tempo</t>
  </si>
  <si>
    <t>220740 Palmeira do Piauí</t>
  </si>
  <si>
    <t>220760 Parnaguá</t>
  </si>
  <si>
    <t>220870 Redenção do Gurguéia</t>
  </si>
  <si>
    <t>220885 Riacho Frio</t>
  </si>
  <si>
    <t>220920 Santa Filomena</t>
  </si>
  <si>
    <t>220930 Santa Luz</t>
  </si>
  <si>
    <t>220975 São Gonçalo do Gurguéia</t>
  </si>
  <si>
    <t>221062 Sebastião Barros</t>
  </si>
  <si>
    <t>220070 Anísio de Abreu</t>
  </si>
  <si>
    <t>220192 Bonfim do Piauí</t>
  </si>
  <si>
    <t>220211 Campo Alegre do Fidalgo</t>
  </si>
  <si>
    <t>220245 Capitão Gervásio Oliveira</t>
  </si>
  <si>
    <t>220250 Caracol</t>
  </si>
  <si>
    <t>220285 Coronel José Dias</t>
  </si>
  <si>
    <t>220335 Dirceu Arcoverde</t>
  </si>
  <si>
    <t>220345 Dom Inocêncio</t>
  </si>
  <si>
    <t>220375 Fartura do Piauí</t>
  </si>
  <si>
    <t>220455 Guaribas</t>
  </si>
  <si>
    <t>220535 João Costa</t>
  </si>
  <si>
    <t>220553 Jurema</t>
  </si>
  <si>
    <t>220556 Lagoa do Barro do Piauí</t>
  </si>
  <si>
    <t>220795 Nova Santa Rita</t>
  </si>
  <si>
    <t>220955 São Braz do Piauí</t>
  </si>
  <si>
    <t>221000 São João do Piauí</t>
  </si>
  <si>
    <t>221035 São Lourenço do Piauí</t>
  </si>
  <si>
    <t>221060 São Raimundo Nonato</t>
  </si>
  <si>
    <t>221135 Várzea Branca</t>
  </si>
  <si>
    <t>220080 Antônio Almeida</t>
  </si>
  <si>
    <t>220115 Baixa Grande do Ribeiro</t>
  </si>
  <si>
    <t>220890 Ribeiro Gonçalves</t>
  </si>
  <si>
    <t>221063 Sebastião Leal</t>
  </si>
  <si>
    <t>221120 Uruçuí</t>
  </si>
  <si>
    <t>Mun Resid PI</t>
  </si>
  <si>
    <t>Macro</t>
  </si>
  <si>
    <t>Territorios</t>
  </si>
  <si>
    <t>Nascidos Vivos 2022</t>
  </si>
  <si>
    <t>20669 Murici dos Portelas</t>
  </si>
  <si>
    <t>20770 Parnaíba</t>
  </si>
  <si>
    <t>TOTAL</t>
  </si>
  <si>
    <t>Estimativas de Gestantes 2023</t>
  </si>
  <si>
    <t>DISTRIBUIÇÃO DE NASCIDOS VIVOS DE 2022 E ESTIMATIVAS DE GESTANTE  2023</t>
  </si>
  <si>
    <t>TOTAL GERAL</t>
  </si>
</sst>
</file>

<file path=xl/styles.xml><?xml version="1.0" encoding="utf-8"?>
<styleSheet xmlns="http://schemas.openxmlformats.org/spreadsheetml/2006/main">
  <numFmts count="1">
    <numFmt numFmtId="164" formatCode="00"/>
  </numFmts>
  <fonts count="6">
    <font>
      <sz val="11"/>
      <color theme="1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38" fontId="0" fillId="0" borderId="1" xfId="0" applyNumberFormat="1" applyBorder="1" applyAlignment="1">
      <alignment horizontal="center" vertical="top"/>
    </xf>
    <xf numFmtId="0" fontId="0" fillId="0" borderId="3" xfId="0" applyBorder="1" applyAlignment="1">
      <alignment vertical="top"/>
    </xf>
    <xf numFmtId="38" fontId="0" fillId="0" borderId="3" xfId="0" applyNumberForma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vertical="top"/>
    </xf>
    <xf numFmtId="38" fontId="4" fillId="0" borderId="1" xfId="0" applyNumberFormat="1" applyFont="1" applyBorder="1" applyAlignment="1">
      <alignment horizontal="center" vertical="top"/>
    </xf>
    <xf numFmtId="38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/>
    </xf>
    <xf numFmtId="38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3"/>
  <sheetViews>
    <sheetView tabSelected="1" workbookViewId="0">
      <selection activeCell="G15" sqref="G15"/>
    </sheetView>
  </sheetViews>
  <sheetFormatPr defaultRowHeight="15"/>
  <cols>
    <col min="1" max="1" width="14.85546875" customWidth="1"/>
    <col min="2" max="2" width="21.28515625" customWidth="1"/>
    <col min="3" max="3" width="32" customWidth="1"/>
    <col min="4" max="4" width="16" style="4" customWidth="1"/>
    <col min="5" max="5" width="13.5703125" style="4" customWidth="1"/>
    <col min="6" max="11" width="9.140625" style="4"/>
  </cols>
  <sheetData>
    <row r="2" spans="1:5" ht="18.75">
      <c r="A2" s="23" t="s">
        <v>245</v>
      </c>
      <c r="B2" s="23"/>
      <c r="C2" s="23"/>
      <c r="D2" s="23"/>
      <c r="E2" s="23"/>
    </row>
    <row r="3" spans="1:5" ht="45.75" customHeight="1">
      <c r="A3" s="9" t="s">
        <v>238</v>
      </c>
      <c r="B3" s="9" t="s">
        <v>239</v>
      </c>
      <c r="C3" s="9" t="s">
        <v>237</v>
      </c>
      <c r="D3" s="10" t="s">
        <v>240</v>
      </c>
      <c r="E3" s="11" t="s">
        <v>244</v>
      </c>
    </row>
    <row r="4" spans="1:5" ht="15" customHeight="1">
      <c r="A4" s="30" t="s">
        <v>0</v>
      </c>
      <c r="B4" s="24" t="s">
        <v>1</v>
      </c>
      <c r="C4" s="5" t="s">
        <v>15</v>
      </c>
      <c r="D4" s="6">
        <v>88</v>
      </c>
      <c r="E4" s="12">
        <f>(D4*10%)+D4</f>
        <v>96.8</v>
      </c>
    </row>
    <row r="5" spans="1:5">
      <c r="A5" s="31"/>
      <c r="B5" s="25"/>
      <c r="C5" s="5" t="s">
        <v>16</v>
      </c>
      <c r="D5" s="6">
        <v>293</v>
      </c>
      <c r="E5" s="12">
        <f t="shared" ref="E5:E71" si="0">(D5*10%)+D5</f>
        <v>322.3</v>
      </c>
    </row>
    <row r="6" spans="1:5">
      <c r="A6" s="31"/>
      <c r="B6" s="25"/>
      <c r="C6" s="5" t="s">
        <v>17</v>
      </c>
      <c r="D6" s="6">
        <v>105</v>
      </c>
      <c r="E6" s="12">
        <f t="shared" si="0"/>
        <v>115.5</v>
      </c>
    </row>
    <row r="7" spans="1:5">
      <c r="A7" s="31"/>
      <c r="B7" s="25"/>
      <c r="C7" s="5" t="s">
        <v>18</v>
      </c>
      <c r="D7" s="6">
        <v>82</v>
      </c>
      <c r="E7" s="12">
        <f t="shared" si="0"/>
        <v>90.2</v>
      </c>
    </row>
    <row r="8" spans="1:5">
      <c r="A8" s="31"/>
      <c r="B8" s="25"/>
      <c r="C8" s="5" t="s">
        <v>19</v>
      </c>
      <c r="D8" s="6">
        <v>93</v>
      </c>
      <c r="E8" s="12">
        <f t="shared" si="0"/>
        <v>102.3</v>
      </c>
    </row>
    <row r="9" spans="1:5">
      <c r="A9" s="31"/>
      <c r="B9" s="25"/>
      <c r="C9" s="5" t="s">
        <v>20</v>
      </c>
      <c r="D9" s="6">
        <v>378</v>
      </c>
      <c r="E9" s="12">
        <f t="shared" si="0"/>
        <v>415.8</v>
      </c>
    </row>
    <row r="10" spans="1:5">
      <c r="A10" s="31"/>
      <c r="B10" s="25"/>
      <c r="C10" s="5" t="s">
        <v>21</v>
      </c>
      <c r="D10" s="6">
        <v>79</v>
      </c>
      <c r="E10" s="12">
        <f t="shared" si="0"/>
        <v>86.9</v>
      </c>
    </row>
    <row r="11" spans="1:5">
      <c r="A11" s="31"/>
      <c r="B11" s="25"/>
      <c r="C11" s="5" t="s">
        <v>22</v>
      </c>
      <c r="D11" s="6">
        <v>132</v>
      </c>
      <c r="E11" s="12">
        <f t="shared" si="0"/>
        <v>145.19999999999999</v>
      </c>
    </row>
    <row r="12" spans="1:5">
      <c r="A12" s="31"/>
      <c r="B12" s="25"/>
      <c r="C12" s="5" t="s">
        <v>23</v>
      </c>
      <c r="D12" s="6">
        <v>416</v>
      </c>
      <c r="E12" s="12">
        <f t="shared" si="0"/>
        <v>457.6</v>
      </c>
    </row>
    <row r="13" spans="1:5">
      <c r="A13" s="31"/>
      <c r="B13" s="25"/>
      <c r="C13" s="5" t="s">
        <v>241</v>
      </c>
      <c r="D13" s="6">
        <v>104</v>
      </c>
      <c r="E13" s="12">
        <f t="shared" si="0"/>
        <v>114.4</v>
      </c>
    </row>
    <row r="14" spans="1:5">
      <c r="A14" s="31"/>
      <c r="B14" s="25"/>
      <c r="C14" s="5" t="s">
        <v>242</v>
      </c>
      <c r="D14" s="6">
        <v>2183</v>
      </c>
      <c r="E14" s="12">
        <f t="shared" si="0"/>
        <v>2401.3000000000002</v>
      </c>
    </row>
    <row r="15" spans="1:5" ht="18.75">
      <c r="A15" s="31"/>
      <c r="B15" s="26"/>
      <c r="C15" s="13" t="s">
        <v>243</v>
      </c>
      <c r="D15" s="14">
        <f>SUM(D4:D14)</f>
        <v>3953</v>
      </c>
      <c r="E15" s="14">
        <f>SUM(E4:E14)</f>
        <v>4348.3000000000011</v>
      </c>
    </row>
    <row r="16" spans="1:5">
      <c r="A16" s="31"/>
      <c r="B16" s="27" t="s">
        <v>2</v>
      </c>
      <c r="C16" s="5" t="s">
        <v>24</v>
      </c>
      <c r="D16" s="6">
        <v>613</v>
      </c>
      <c r="E16" s="12">
        <f t="shared" si="0"/>
        <v>674.3</v>
      </c>
    </row>
    <row r="17" spans="1:5">
      <c r="A17" s="31"/>
      <c r="B17" s="28"/>
      <c r="C17" s="5" t="s">
        <v>25</v>
      </c>
      <c r="D17" s="6">
        <v>273</v>
      </c>
      <c r="E17" s="12">
        <f t="shared" si="0"/>
        <v>300.3</v>
      </c>
    </row>
    <row r="18" spans="1:5">
      <c r="A18" s="31"/>
      <c r="B18" s="28"/>
      <c r="C18" s="5" t="s">
        <v>26</v>
      </c>
      <c r="D18" s="6">
        <v>108</v>
      </c>
      <c r="E18" s="12">
        <f t="shared" si="0"/>
        <v>118.8</v>
      </c>
    </row>
    <row r="19" spans="1:5">
      <c r="A19" s="31"/>
      <c r="B19" s="28"/>
      <c r="C19" s="5" t="s">
        <v>27</v>
      </c>
      <c r="D19" s="6">
        <v>104</v>
      </c>
      <c r="E19" s="12">
        <f t="shared" si="0"/>
        <v>114.4</v>
      </c>
    </row>
    <row r="20" spans="1:5">
      <c r="A20" s="31"/>
      <c r="B20" s="28"/>
      <c r="C20" s="5" t="s">
        <v>28</v>
      </c>
      <c r="D20" s="6">
        <v>123</v>
      </c>
      <c r="E20" s="12">
        <f t="shared" si="0"/>
        <v>135.30000000000001</v>
      </c>
    </row>
    <row r="21" spans="1:5">
      <c r="A21" s="31"/>
      <c r="B21" s="28"/>
      <c r="C21" s="5" t="s">
        <v>29</v>
      </c>
      <c r="D21" s="6">
        <v>52</v>
      </c>
      <c r="E21" s="12">
        <f t="shared" si="0"/>
        <v>57.2</v>
      </c>
    </row>
    <row r="22" spans="1:5">
      <c r="A22" s="31"/>
      <c r="B22" s="28"/>
      <c r="C22" s="5" t="s">
        <v>30</v>
      </c>
      <c r="D22" s="6">
        <v>605</v>
      </c>
      <c r="E22" s="12">
        <f t="shared" si="0"/>
        <v>665.5</v>
      </c>
    </row>
    <row r="23" spans="1:5">
      <c r="A23" s="31"/>
      <c r="B23" s="28"/>
      <c r="C23" s="5" t="s">
        <v>31</v>
      </c>
      <c r="D23" s="6">
        <v>209</v>
      </c>
      <c r="E23" s="12">
        <f t="shared" si="0"/>
        <v>229.9</v>
      </c>
    </row>
    <row r="24" spans="1:5">
      <c r="A24" s="31"/>
      <c r="B24" s="28"/>
      <c r="C24" s="5" t="s">
        <v>32</v>
      </c>
      <c r="D24" s="6">
        <v>77</v>
      </c>
      <c r="E24" s="12">
        <f t="shared" si="0"/>
        <v>84.7</v>
      </c>
    </row>
    <row r="25" spans="1:5">
      <c r="A25" s="31"/>
      <c r="B25" s="28"/>
      <c r="C25" s="5" t="s">
        <v>33</v>
      </c>
      <c r="D25" s="6">
        <v>68</v>
      </c>
      <c r="E25" s="12">
        <f t="shared" si="0"/>
        <v>74.8</v>
      </c>
    </row>
    <row r="26" spans="1:5">
      <c r="A26" s="31"/>
      <c r="B26" s="28"/>
      <c r="C26" s="5" t="s">
        <v>34</v>
      </c>
      <c r="D26" s="6">
        <v>330</v>
      </c>
      <c r="E26" s="12">
        <f t="shared" si="0"/>
        <v>363</v>
      </c>
    </row>
    <row r="27" spans="1:5">
      <c r="A27" s="31"/>
      <c r="B27" s="28"/>
      <c r="C27" s="5" t="s">
        <v>35</v>
      </c>
      <c r="D27" s="6">
        <v>95</v>
      </c>
      <c r="E27" s="12">
        <f t="shared" si="0"/>
        <v>104.5</v>
      </c>
    </row>
    <row r="28" spans="1:5">
      <c r="A28" s="31"/>
      <c r="B28" s="28"/>
      <c r="C28" s="5" t="s">
        <v>36</v>
      </c>
      <c r="D28" s="6">
        <v>137</v>
      </c>
      <c r="E28" s="12">
        <f t="shared" si="0"/>
        <v>150.69999999999999</v>
      </c>
    </row>
    <row r="29" spans="1:5">
      <c r="A29" s="31"/>
      <c r="B29" s="28"/>
      <c r="C29" s="5" t="s">
        <v>37</v>
      </c>
      <c r="D29" s="6">
        <v>62</v>
      </c>
      <c r="E29" s="12">
        <f t="shared" si="0"/>
        <v>68.2</v>
      </c>
    </row>
    <row r="30" spans="1:5">
      <c r="A30" s="31"/>
      <c r="B30" s="28"/>
      <c r="C30" s="5" t="s">
        <v>38</v>
      </c>
      <c r="D30" s="6">
        <v>87</v>
      </c>
      <c r="E30" s="12">
        <f t="shared" si="0"/>
        <v>95.7</v>
      </c>
    </row>
    <row r="31" spans="1:5">
      <c r="A31" s="31"/>
      <c r="B31" s="28"/>
      <c r="C31" s="5" t="s">
        <v>39</v>
      </c>
      <c r="D31" s="6">
        <v>139</v>
      </c>
      <c r="E31" s="12">
        <f t="shared" si="0"/>
        <v>152.9</v>
      </c>
    </row>
    <row r="32" spans="1:5">
      <c r="A32" s="31"/>
      <c r="B32" s="28"/>
      <c r="C32" s="5" t="s">
        <v>40</v>
      </c>
      <c r="D32" s="6">
        <v>427</v>
      </c>
      <c r="E32" s="12">
        <f t="shared" si="0"/>
        <v>469.7</v>
      </c>
    </row>
    <row r="33" spans="1:5">
      <c r="A33" s="31"/>
      <c r="B33" s="28"/>
      <c r="C33" s="5" t="s">
        <v>41</v>
      </c>
      <c r="D33" s="6">
        <v>380</v>
      </c>
      <c r="E33" s="12">
        <f t="shared" si="0"/>
        <v>418</v>
      </c>
    </row>
    <row r="34" spans="1:5">
      <c r="A34" s="31"/>
      <c r="B34" s="28"/>
      <c r="C34" s="5" t="s">
        <v>42</v>
      </c>
      <c r="D34" s="6">
        <v>837</v>
      </c>
      <c r="E34" s="12">
        <f t="shared" si="0"/>
        <v>920.7</v>
      </c>
    </row>
    <row r="35" spans="1:5">
      <c r="A35" s="31"/>
      <c r="B35" s="28"/>
      <c r="C35" s="5" t="s">
        <v>43</v>
      </c>
      <c r="D35" s="6">
        <v>168</v>
      </c>
      <c r="E35" s="12">
        <f t="shared" si="0"/>
        <v>184.8</v>
      </c>
    </row>
    <row r="36" spans="1:5">
      <c r="A36" s="31"/>
      <c r="B36" s="28"/>
      <c r="C36" s="5" t="s">
        <v>44</v>
      </c>
      <c r="D36" s="6">
        <v>70</v>
      </c>
      <c r="E36" s="12">
        <f t="shared" si="0"/>
        <v>77</v>
      </c>
    </row>
    <row r="37" spans="1:5">
      <c r="A37" s="31"/>
      <c r="B37" s="28"/>
      <c r="C37" s="5" t="s">
        <v>45</v>
      </c>
      <c r="D37" s="6">
        <v>120</v>
      </c>
      <c r="E37" s="12">
        <f t="shared" si="0"/>
        <v>132</v>
      </c>
    </row>
    <row r="38" spans="1:5">
      <c r="A38" s="31"/>
      <c r="B38" s="28"/>
      <c r="C38" s="5" t="s">
        <v>46</v>
      </c>
      <c r="D38" s="6">
        <v>63</v>
      </c>
      <c r="E38" s="12">
        <f t="shared" si="0"/>
        <v>69.3</v>
      </c>
    </row>
    <row r="39" spans="1:5" ht="18.75">
      <c r="A39" s="32"/>
      <c r="B39" s="29"/>
      <c r="C39" s="13" t="s">
        <v>243</v>
      </c>
      <c r="D39" s="14">
        <f>SUM(D16:D38)</f>
        <v>5147</v>
      </c>
      <c r="E39" s="14">
        <f>SUM(E16:E38)</f>
        <v>5661.7</v>
      </c>
    </row>
    <row r="40" spans="1:5" ht="15" customHeight="1">
      <c r="A40" s="30" t="s">
        <v>3</v>
      </c>
      <c r="B40" s="24" t="s">
        <v>4</v>
      </c>
      <c r="C40" s="5" t="s">
        <v>47</v>
      </c>
      <c r="D40" s="6">
        <v>78</v>
      </c>
      <c r="E40" s="12">
        <f t="shared" si="0"/>
        <v>85.8</v>
      </c>
    </row>
    <row r="41" spans="1:5">
      <c r="A41" s="31"/>
      <c r="B41" s="25"/>
      <c r="C41" s="5" t="s">
        <v>48</v>
      </c>
      <c r="D41" s="6">
        <v>67</v>
      </c>
      <c r="E41" s="12">
        <f t="shared" si="0"/>
        <v>73.7</v>
      </c>
    </row>
    <row r="42" spans="1:5">
      <c r="A42" s="31"/>
      <c r="B42" s="25"/>
      <c r="C42" s="5" t="s">
        <v>49</v>
      </c>
      <c r="D42" s="6">
        <v>75</v>
      </c>
      <c r="E42" s="12">
        <f t="shared" si="0"/>
        <v>82.5</v>
      </c>
    </row>
    <row r="43" spans="1:5">
      <c r="A43" s="31"/>
      <c r="B43" s="25"/>
      <c r="C43" s="5" t="s">
        <v>50</v>
      </c>
      <c r="D43" s="6">
        <v>42</v>
      </c>
      <c r="E43" s="12">
        <f t="shared" si="0"/>
        <v>46.2</v>
      </c>
    </row>
    <row r="44" spans="1:5">
      <c r="A44" s="31"/>
      <c r="B44" s="25"/>
      <c r="C44" s="5" t="s">
        <v>51</v>
      </c>
      <c r="D44" s="6">
        <v>110</v>
      </c>
      <c r="E44" s="12">
        <f t="shared" si="0"/>
        <v>121</v>
      </c>
    </row>
    <row r="45" spans="1:5">
      <c r="A45" s="31"/>
      <c r="B45" s="25"/>
      <c r="C45" s="5" t="s">
        <v>52</v>
      </c>
      <c r="D45" s="6">
        <v>511</v>
      </c>
      <c r="E45" s="12">
        <f t="shared" si="0"/>
        <v>562.1</v>
      </c>
    </row>
    <row r="46" spans="1:5">
      <c r="A46" s="31"/>
      <c r="B46" s="25"/>
      <c r="C46" s="5" t="s">
        <v>53</v>
      </c>
      <c r="D46" s="6">
        <v>209</v>
      </c>
      <c r="E46" s="12">
        <f t="shared" si="0"/>
        <v>229.9</v>
      </c>
    </row>
    <row r="47" spans="1:5">
      <c r="A47" s="31"/>
      <c r="B47" s="25"/>
      <c r="C47" s="5" t="s">
        <v>54</v>
      </c>
      <c r="D47" s="6">
        <v>62</v>
      </c>
      <c r="E47" s="12">
        <f t="shared" si="0"/>
        <v>68.2</v>
      </c>
    </row>
    <row r="48" spans="1:5">
      <c r="A48" s="31"/>
      <c r="B48" s="25"/>
      <c r="C48" s="5" t="s">
        <v>55</v>
      </c>
      <c r="D48" s="6">
        <v>44</v>
      </c>
      <c r="E48" s="12">
        <f t="shared" si="0"/>
        <v>48.4</v>
      </c>
    </row>
    <row r="49" spans="1:5">
      <c r="A49" s="31"/>
      <c r="B49" s="25"/>
      <c r="C49" s="5" t="s">
        <v>56</v>
      </c>
      <c r="D49" s="6">
        <v>47</v>
      </c>
      <c r="E49" s="12">
        <f t="shared" si="0"/>
        <v>51.7</v>
      </c>
    </row>
    <row r="50" spans="1:5">
      <c r="A50" s="31"/>
      <c r="B50" s="25"/>
      <c r="C50" s="5" t="s">
        <v>57</v>
      </c>
      <c r="D50" s="6">
        <v>46</v>
      </c>
      <c r="E50" s="12">
        <f t="shared" si="0"/>
        <v>50.6</v>
      </c>
    </row>
    <row r="51" spans="1:5">
      <c r="A51" s="31"/>
      <c r="B51" s="25"/>
      <c r="C51" s="5" t="s">
        <v>58</v>
      </c>
      <c r="D51" s="6">
        <v>27</v>
      </c>
      <c r="E51" s="12">
        <f t="shared" si="0"/>
        <v>29.7</v>
      </c>
    </row>
    <row r="52" spans="1:5">
      <c r="A52" s="31"/>
      <c r="B52" s="25"/>
      <c r="C52" s="5" t="s">
        <v>59</v>
      </c>
      <c r="D52" s="6">
        <v>44</v>
      </c>
      <c r="E52" s="12">
        <f t="shared" si="0"/>
        <v>48.4</v>
      </c>
    </row>
    <row r="53" spans="1:5">
      <c r="A53" s="31"/>
      <c r="B53" s="25"/>
      <c r="C53" s="5" t="s">
        <v>60</v>
      </c>
      <c r="D53" s="6">
        <v>141</v>
      </c>
      <c r="E53" s="12">
        <f t="shared" si="0"/>
        <v>155.1</v>
      </c>
    </row>
    <row r="54" spans="1:5">
      <c r="A54" s="31"/>
      <c r="B54" s="25"/>
      <c r="C54" s="5" t="s">
        <v>61</v>
      </c>
      <c r="D54" s="6">
        <v>95</v>
      </c>
      <c r="E54" s="12">
        <f t="shared" si="0"/>
        <v>104.5</v>
      </c>
    </row>
    <row r="55" spans="1:5" ht="18.75">
      <c r="A55" s="31"/>
      <c r="B55" s="26"/>
      <c r="C55" s="13" t="s">
        <v>243</v>
      </c>
      <c r="D55" s="14">
        <f>SUM(D40:D54)</f>
        <v>1598</v>
      </c>
      <c r="E55" s="14">
        <f>SUM(E40:E54)</f>
        <v>1757.8000000000002</v>
      </c>
    </row>
    <row r="56" spans="1:5">
      <c r="A56" s="31"/>
      <c r="B56" s="24" t="s">
        <v>5</v>
      </c>
      <c r="C56" s="5" t="s">
        <v>62</v>
      </c>
      <c r="D56" s="6">
        <v>59</v>
      </c>
      <c r="E56" s="12">
        <f t="shared" si="0"/>
        <v>64.900000000000006</v>
      </c>
    </row>
    <row r="57" spans="1:5">
      <c r="A57" s="31"/>
      <c r="B57" s="25"/>
      <c r="C57" s="5" t="s">
        <v>63</v>
      </c>
      <c r="D57" s="6">
        <v>261</v>
      </c>
      <c r="E57" s="12">
        <f t="shared" si="0"/>
        <v>287.10000000000002</v>
      </c>
    </row>
    <row r="58" spans="1:5">
      <c r="A58" s="31"/>
      <c r="B58" s="25"/>
      <c r="C58" s="5" t="s">
        <v>64</v>
      </c>
      <c r="D58" s="6">
        <v>112</v>
      </c>
      <c r="E58" s="12">
        <f t="shared" si="0"/>
        <v>123.2</v>
      </c>
    </row>
    <row r="59" spans="1:5">
      <c r="A59" s="31"/>
      <c r="B59" s="25"/>
      <c r="C59" s="5" t="s">
        <v>65</v>
      </c>
      <c r="D59" s="6">
        <v>556</v>
      </c>
      <c r="E59" s="12">
        <f t="shared" si="0"/>
        <v>611.6</v>
      </c>
    </row>
    <row r="60" spans="1:5">
      <c r="A60" s="31"/>
      <c r="B60" s="25"/>
      <c r="C60" s="5" t="s">
        <v>66</v>
      </c>
      <c r="D60" s="6">
        <v>225</v>
      </c>
      <c r="E60" s="12">
        <f t="shared" si="0"/>
        <v>247.5</v>
      </c>
    </row>
    <row r="61" spans="1:5">
      <c r="A61" s="31"/>
      <c r="B61" s="25"/>
      <c r="C61" s="5" t="s">
        <v>67</v>
      </c>
      <c r="D61" s="6">
        <v>85</v>
      </c>
      <c r="E61" s="12">
        <f t="shared" si="0"/>
        <v>93.5</v>
      </c>
    </row>
    <row r="62" spans="1:5">
      <c r="A62" s="31"/>
      <c r="B62" s="25"/>
      <c r="C62" s="5" t="s">
        <v>68</v>
      </c>
      <c r="D62" s="6">
        <v>85</v>
      </c>
      <c r="E62" s="12">
        <f t="shared" si="0"/>
        <v>93.5</v>
      </c>
    </row>
    <row r="63" spans="1:5">
      <c r="A63" s="31"/>
      <c r="B63" s="25"/>
      <c r="C63" s="5" t="s">
        <v>69</v>
      </c>
      <c r="D63" s="6">
        <v>107</v>
      </c>
      <c r="E63" s="12">
        <f t="shared" si="0"/>
        <v>117.7</v>
      </c>
    </row>
    <row r="64" spans="1:5">
      <c r="A64" s="31"/>
      <c r="B64" s="25"/>
      <c r="C64" s="5" t="s">
        <v>70</v>
      </c>
      <c r="D64" s="6">
        <v>45</v>
      </c>
      <c r="E64" s="12">
        <f t="shared" si="0"/>
        <v>49.5</v>
      </c>
    </row>
    <row r="65" spans="1:5">
      <c r="A65" s="31"/>
      <c r="B65" s="25"/>
      <c r="C65" s="5" t="s">
        <v>71</v>
      </c>
      <c r="D65" s="6">
        <v>65</v>
      </c>
      <c r="E65" s="12">
        <f t="shared" si="0"/>
        <v>71.5</v>
      </c>
    </row>
    <row r="66" spans="1:5">
      <c r="A66" s="31"/>
      <c r="B66" s="25"/>
      <c r="C66" s="5" t="s">
        <v>72</v>
      </c>
      <c r="D66" s="6">
        <v>249</v>
      </c>
      <c r="E66" s="12">
        <f t="shared" si="0"/>
        <v>273.89999999999998</v>
      </c>
    </row>
    <row r="67" spans="1:5">
      <c r="A67" s="31"/>
      <c r="B67" s="25"/>
      <c r="C67" s="5" t="s">
        <v>73</v>
      </c>
      <c r="D67" s="6">
        <v>40</v>
      </c>
      <c r="E67" s="12">
        <f t="shared" si="0"/>
        <v>44</v>
      </c>
    </row>
    <row r="68" spans="1:5">
      <c r="A68" s="31"/>
      <c r="B68" s="25"/>
      <c r="C68" s="5" t="s">
        <v>74</v>
      </c>
      <c r="D68" s="6">
        <v>43</v>
      </c>
      <c r="E68" s="12">
        <f t="shared" si="0"/>
        <v>47.3</v>
      </c>
    </row>
    <row r="69" spans="1:5">
      <c r="A69" s="31"/>
      <c r="B69" s="25"/>
      <c r="C69" s="5" t="s">
        <v>75</v>
      </c>
      <c r="D69" s="6">
        <v>553</v>
      </c>
      <c r="E69" s="12">
        <f t="shared" si="0"/>
        <v>608.29999999999995</v>
      </c>
    </row>
    <row r="70" spans="1:5">
      <c r="A70" s="31"/>
      <c r="B70" s="25"/>
      <c r="C70" s="5" t="s">
        <v>78</v>
      </c>
      <c r="D70" s="6">
        <v>36</v>
      </c>
      <c r="E70" s="12">
        <f t="shared" si="0"/>
        <v>39.6</v>
      </c>
    </row>
    <row r="71" spans="1:5">
      <c r="A71" s="31"/>
      <c r="B71" s="25"/>
      <c r="C71" s="5" t="s">
        <v>76</v>
      </c>
      <c r="D71" s="6">
        <v>102</v>
      </c>
      <c r="E71" s="12">
        <f t="shared" si="0"/>
        <v>112.2</v>
      </c>
    </row>
    <row r="72" spans="1:5">
      <c r="A72" s="31"/>
      <c r="B72" s="25"/>
      <c r="C72" s="5" t="s">
        <v>77</v>
      </c>
      <c r="D72" s="6">
        <v>58</v>
      </c>
      <c r="E72" s="12">
        <f t="shared" ref="E72:E137" si="1">(D72*10%)+D72</f>
        <v>63.8</v>
      </c>
    </row>
    <row r="73" spans="1:5">
      <c r="A73" s="31"/>
      <c r="B73" s="25"/>
      <c r="C73" s="5" t="s">
        <v>79</v>
      </c>
      <c r="D73" s="6">
        <v>461</v>
      </c>
      <c r="E73" s="12">
        <f t="shared" si="1"/>
        <v>507.1</v>
      </c>
    </row>
    <row r="74" spans="1:5">
      <c r="A74" s="31"/>
      <c r="B74" s="25"/>
      <c r="C74" s="5" t="s">
        <v>80</v>
      </c>
      <c r="D74" s="6">
        <v>16</v>
      </c>
      <c r="E74" s="12">
        <f t="shared" si="1"/>
        <v>17.600000000000001</v>
      </c>
    </row>
    <row r="75" spans="1:5">
      <c r="A75" s="31"/>
      <c r="B75" s="25"/>
      <c r="C75" s="5" t="s">
        <v>81</v>
      </c>
      <c r="D75" s="6">
        <v>109</v>
      </c>
      <c r="E75" s="12">
        <f t="shared" si="1"/>
        <v>119.9</v>
      </c>
    </row>
    <row r="76" spans="1:5">
      <c r="A76" s="31"/>
      <c r="B76" s="25"/>
      <c r="C76" s="5" t="s">
        <v>82</v>
      </c>
      <c r="D76" s="6">
        <v>153</v>
      </c>
      <c r="E76" s="12">
        <f t="shared" si="1"/>
        <v>168.3</v>
      </c>
    </row>
    <row r="77" spans="1:5">
      <c r="A77" s="31"/>
      <c r="B77" s="25"/>
      <c r="C77" s="5" t="s">
        <v>83</v>
      </c>
      <c r="D77" s="6">
        <v>47</v>
      </c>
      <c r="E77" s="12">
        <f t="shared" si="1"/>
        <v>51.7</v>
      </c>
    </row>
    <row r="78" spans="1:5">
      <c r="A78" s="31"/>
      <c r="B78" s="25"/>
      <c r="C78" s="5" t="s">
        <v>84</v>
      </c>
      <c r="D78" s="6">
        <v>149</v>
      </c>
      <c r="E78" s="12">
        <f t="shared" si="1"/>
        <v>163.9</v>
      </c>
    </row>
    <row r="79" spans="1:5">
      <c r="A79" s="31"/>
      <c r="B79" s="25"/>
      <c r="C79" s="5" t="s">
        <v>85</v>
      </c>
      <c r="D79" s="6">
        <v>39</v>
      </c>
      <c r="E79" s="12">
        <f t="shared" si="1"/>
        <v>42.9</v>
      </c>
    </row>
    <row r="80" spans="1:5">
      <c r="A80" s="31"/>
      <c r="B80" s="25"/>
      <c r="C80" s="5" t="s">
        <v>86</v>
      </c>
      <c r="D80" s="6">
        <v>57</v>
      </c>
      <c r="E80" s="12">
        <f t="shared" si="1"/>
        <v>62.7</v>
      </c>
    </row>
    <row r="81" spans="1:5">
      <c r="A81" s="31"/>
      <c r="B81" s="25"/>
      <c r="C81" s="5" t="s">
        <v>87</v>
      </c>
      <c r="D81" s="6">
        <v>211</v>
      </c>
      <c r="E81" s="12">
        <f t="shared" si="1"/>
        <v>232.1</v>
      </c>
    </row>
    <row r="82" spans="1:5">
      <c r="A82" s="31"/>
      <c r="B82" s="25"/>
      <c r="C82" s="5" t="s">
        <v>88</v>
      </c>
      <c r="D82" s="6">
        <v>21</v>
      </c>
      <c r="E82" s="12">
        <f t="shared" si="1"/>
        <v>23.1</v>
      </c>
    </row>
    <row r="83" spans="1:5">
      <c r="A83" s="31"/>
      <c r="B83" s="25"/>
      <c r="C83" s="5" t="s">
        <v>89</v>
      </c>
      <c r="D83" s="6">
        <v>50</v>
      </c>
      <c r="E83" s="12">
        <f t="shared" si="1"/>
        <v>55</v>
      </c>
    </row>
    <row r="84" spans="1:5">
      <c r="A84" s="31"/>
      <c r="B84" s="25"/>
      <c r="C84" s="5" t="s">
        <v>90</v>
      </c>
      <c r="D84" s="6">
        <v>177</v>
      </c>
      <c r="E84" s="12">
        <f t="shared" si="1"/>
        <v>194.7</v>
      </c>
    </row>
    <row r="85" spans="1:5">
      <c r="A85" s="31"/>
      <c r="B85" s="25"/>
      <c r="C85" s="5" t="s">
        <v>91</v>
      </c>
      <c r="D85" s="6">
        <v>11489</v>
      </c>
      <c r="E85" s="12">
        <f t="shared" si="1"/>
        <v>12637.9</v>
      </c>
    </row>
    <row r="86" spans="1:5">
      <c r="A86" s="31"/>
      <c r="B86" s="25"/>
      <c r="C86" s="5" t="s">
        <v>92</v>
      </c>
      <c r="D86" s="6">
        <v>585</v>
      </c>
      <c r="E86" s="12">
        <f t="shared" si="1"/>
        <v>643.5</v>
      </c>
    </row>
    <row r="87" spans="1:5" ht="18.75">
      <c r="A87" s="32"/>
      <c r="B87" s="26"/>
      <c r="C87" s="13" t="s">
        <v>243</v>
      </c>
      <c r="D87" s="14">
        <f>SUM(D56:D86)</f>
        <v>16245</v>
      </c>
      <c r="E87" s="14">
        <f>SUM(E56:E86)</f>
        <v>17869.5</v>
      </c>
    </row>
    <row r="88" spans="1:5">
      <c r="A88" s="30" t="s">
        <v>6</v>
      </c>
      <c r="B88" s="24" t="s">
        <v>7</v>
      </c>
      <c r="C88" s="5" t="s">
        <v>93</v>
      </c>
      <c r="D88" s="6">
        <v>53</v>
      </c>
      <c r="E88" s="12">
        <f t="shared" si="1"/>
        <v>58.3</v>
      </c>
    </row>
    <row r="89" spans="1:5">
      <c r="A89" s="31"/>
      <c r="B89" s="25"/>
      <c r="C89" s="5" t="s">
        <v>94</v>
      </c>
      <c r="D89" s="6">
        <v>32</v>
      </c>
      <c r="E89" s="12">
        <f t="shared" si="1"/>
        <v>35.200000000000003</v>
      </c>
    </row>
    <row r="90" spans="1:5">
      <c r="A90" s="31"/>
      <c r="B90" s="25"/>
      <c r="C90" s="5" t="s">
        <v>95</v>
      </c>
      <c r="D90" s="6">
        <v>49</v>
      </c>
      <c r="E90" s="12">
        <f t="shared" si="1"/>
        <v>53.9</v>
      </c>
    </row>
    <row r="91" spans="1:5">
      <c r="A91" s="31"/>
      <c r="B91" s="25"/>
      <c r="C91" s="5" t="s">
        <v>96</v>
      </c>
      <c r="D91" s="6">
        <v>88</v>
      </c>
      <c r="E91" s="12">
        <f t="shared" si="1"/>
        <v>96.8</v>
      </c>
    </row>
    <row r="92" spans="1:5">
      <c r="A92" s="31"/>
      <c r="B92" s="25"/>
      <c r="C92" s="5" t="s">
        <v>97</v>
      </c>
      <c r="D92" s="6">
        <v>63</v>
      </c>
      <c r="E92" s="12">
        <f t="shared" si="1"/>
        <v>69.3</v>
      </c>
    </row>
    <row r="93" spans="1:5">
      <c r="A93" s="31"/>
      <c r="B93" s="25"/>
      <c r="C93" s="5" t="s">
        <v>98</v>
      </c>
      <c r="D93" s="6">
        <v>21</v>
      </c>
      <c r="E93" s="12">
        <f t="shared" si="1"/>
        <v>23.1</v>
      </c>
    </row>
    <row r="94" spans="1:5">
      <c r="A94" s="31"/>
      <c r="B94" s="25"/>
      <c r="C94" s="5" t="s">
        <v>99</v>
      </c>
      <c r="D94" s="6">
        <v>109</v>
      </c>
      <c r="E94" s="12">
        <f t="shared" si="1"/>
        <v>119.9</v>
      </c>
    </row>
    <row r="95" spans="1:5">
      <c r="A95" s="31"/>
      <c r="B95" s="25"/>
      <c r="C95" s="5" t="s">
        <v>100</v>
      </c>
      <c r="D95" s="6">
        <v>455</v>
      </c>
      <c r="E95" s="12">
        <f t="shared" si="1"/>
        <v>500.5</v>
      </c>
    </row>
    <row r="96" spans="1:5">
      <c r="A96" s="31"/>
      <c r="B96" s="25"/>
      <c r="C96" s="5" t="s">
        <v>101</v>
      </c>
      <c r="D96" s="6">
        <v>55</v>
      </c>
      <c r="E96" s="12">
        <f t="shared" si="1"/>
        <v>60.5</v>
      </c>
    </row>
    <row r="97" spans="1:5">
      <c r="A97" s="31"/>
      <c r="B97" s="25"/>
      <c r="C97" s="5" t="s">
        <v>102</v>
      </c>
      <c r="D97" s="6">
        <v>43</v>
      </c>
      <c r="E97" s="12">
        <f t="shared" si="1"/>
        <v>47.3</v>
      </c>
    </row>
    <row r="98" spans="1:5">
      <c r="A98" s="31"/>
      <c r="B98" s="25"/>
      <c r="C98" s="5" t="s">
        <v>103</v>
      </c>
      <c r="D98" s="6">
        <v>71</v>
      </c>
      <c r="E98" s="12">
        <f t="shared" si="1"/>
        <v>78.099999999999994</v>
      </c>
    </row>
    <row r="99" spans="1:5">
      <c r="A99" s="31"/>
      <c r="B99" s="25"/>
      <c r="C99" s="5" t="s">
        <v>104</v>
      </c>
      <c r="D99" s="6">
        <v>37</v>
      </c>
      <c r="E99" s="12">
        <f t="shared" si="1"/>
        <v>40.700000000000003</v>
      </c>
    </row>
    <row r="100" spans="1:5">
      <c r="A100" s="31"/>
      <c r="B100" s="25"/>
      <c r="C100" s="5" t="s">
        <v>105</v>
      </c>
      <c r="D100" s="6">
        <v>162</v>
      </c>
      <c r="E100" s="12">
        <f t="shared" si="1"/>
        <v>178.2</v>
      </c>
    </row>
    <row r="101" spans="1:5">
      <c r="A101" s="31"/>
      <c r="B101" s="25"/>
      <c r="C101" s="5" t="s">
        <v>106</v>
      </c>
      <c r="D101" s="6">
        <v>24</v>
      </c>
      <c r="E101" s="12">
        <f t="shared" si="1"/>
        <v>26.4</v>
      </c>
    </row>
    <row r="102" spans="1:5" ht="18.75">
      <c r="A102" s="31"/>
      <c r="B102" s="26"/>
      <c r="C102" s="13" t="s">
        <v>243</v>
      </c>
      <c r="D102" s="14">
        <f>SUM(D88:D101)</f>
        <v>1262</v>
      </c>
      <c r="E102" s="14">
        <f>SUM(E88:E101)</f>
        <v>1388.2</v>
      </c>
    </row>
    <row r="103" spans="1:5">
      <c r="A103" s="31"/>
      <c r="B103" s="24" t="s">
        <v>8</v>
      </c>
      <c r="C103" s="5" t="s">
        <v>107</v>
      </c>
      <c r="D103" s="6">
        <v>90</v>
      </c>
      <c r="E103" s="12">
        <f t="shared" si="1"/>
        <v>99</v>
      </c>
    </row>
    <row r="104" spans="1:5">
      <c r="A104" s="31"/>
      <c r="B104" s="25"/>
      <c r="C104" s="5" t="s">
        <v>108</v>
      </c>
      <c r="D104" s="6">
        <v>83</v>
      </c>
      <c r="E104" s="12">
        <f t="shared" si="1"/>
        <v>91.3</v>
      </c>
    </row>
    <row r="105" spans="1:5">
      <c r="A105" s="31"/>
      <c r="B105" s="25"/>
      <c r="C105" s="5" t="s">
        <v>109</v>
      </c>
      <c r="D105" s="6">
        <v>58</v>
      </c>
      <c r="E105" s="12">
        <f t="shared" si="1"/>
        <v>63.8</v>
      </c>
    </row>
    <row r="106" spans="1:5">
      <c r="A106" s="31"/>
      <c r="B106" s="25"/>
      <c r="C106" s="5" t="s">
        <v>110</v>
      </c>
      <c r="D106" s="6">
        <v>18</v>
      </c>
      <c r="E106" s="12">
        <f t="shared" si="1"/>
        <v>19.8</v>
      </c>
    </row>
    <row r="107" spans="1:5">
      <c r="A107" s="31"/>
      <c r="B107" s="25"/>
      <c r="C107" s="5" t="s">
        <v>111</v>
      </c>
      <c r="D107" s="6">
        <v>35</v>
      </c>
      <c r="E107" s="12">
        <f t="shared" si="1"/>
        <v>38.5</v>
      </c>
    </row>
    <row r="108" spans="1:5">
      <c r="A108" s="31"/>
      <c r="B108" s="25"/>
      <c r="C108" s="5" t="s">
        <v>112</v>
      </c>
      <c r="D108" s="6">
        <v>108</v>
      </c>
      <c r="E108" s="12">
        <f t="shared" si="1"/>
        <v>118.8</v>
      </c>
    </row>
    <row r="109" spans="1:5">
      <c r="A109" s="31"/>
      <c r="B109" s="25"/>
      <c r="C109" s="5" t="s">
        <v>113</v>
      </c>
      <c r="D109" s="6">
        <v>40</v>
      </c>
      <c r="E109" s="12">
        <f t="shared" si="1"/>
        <v>44</v>
      </c>
    </row>
    <row r="110" spans="1:5">
      <c r="A110" s="31"/>
      <c r="B110" s="25"/>
      <c r="C110" s="5" t="s">
        <v>114</v>
      </c>
      <c r="D110" s="6">
        <v>64</v>
      </c>
      <c r="E110" s="12">
        <f t="shared" si="1"/>
        <v>70.400000000000006</v>
      </c>
    </row>
    <row r="111" spans="1:5">
      <c r="A111" s="31"/>
      <c r="B111" s="25"/>
      <c r="C111" s="5" t="s">
        <v>115</v>
      </c>
      <c r="D111" s="6">
        <v>77</v>
      </c>
      <c r="E111" s="12">
        <f t="shared" si="1"/>
        <v>84.7</v>
      </c>
    </row>
    <row r="112" spans="1:5">
      <c r="A112" s="31"/>
      <c r="B112" s="25"/>
      <c r="C112" s="5" t="s">
        <v>116</v>
      </c>
      <c r="D112" s="6">
        <v>77</v>
      </c>
      <c r="E112" s="12">
        <f t="shared" si="1"/>
        <v>84.7</v>
      </c>
    </row>
    <row r="113" spans="1:5">
      <c r="A113" s="31"/>
      <c r="B113" s="25"/>
      <c r="C113" s="5" t="s">
        <v>117</v>
      </c>
      <c r="D113" s="6">
        <v>91</v>
      </c>
      <c r="E113" s="12">
        <f t="shared" si="1"/>
        <v>100.1</v>
      </c>
    </row>
    <row r="114" spans="1:5">
      <c r="A114" s="31"/>
      <c r="B114" s="25"/>
      <c r="C114" s="5" t="s">
        <v>118</v>
      </c>
      <c r="D114" s="6">
        <v>82</v>
      </c>
      <c r="E114" s="12">
        <f t="shared" si="1"/>
        <v>90.2</v>
      </c>
    </row>
    <row r="115" spans="1:5">
      <c r="A115" s="31"/>
      <c r="B115" s="25"/>
      <c r="C115" s="5" t="s">
        <v>119</v>
      </c>
      <c r="D115" s="6">
        <v>26</v>
      </c>
      <c r="E115" s="12">
        <f t="shared" si="1"/>
        <v>28.6</v>
      </c>
    </row>
    <row r="116" spans="1:5">
      <c r="A116" s="31"/>
      <c r="B116" s="25"/>
      <c r="C116" s="5" t="s">
        <v>120</v>
      </c>
      <c r="D116" s="6">
        <v>101</v>
      </c>
      <c r="E116" s="12">
        <f t="shared" si="1"/>
        <v>111.1</v>
      </c>
    </row>
    <row r="117" spans="1:5">
      <c r="A117" s="31"/>
      <c r="B117" s="25"/>
      <c r="C117" s="5" t="s">
        <v>121</v>
      </c>
      <c r="D117" s="6">
        <v>104</v>
      </c>
      <c r="E117" s="12">
        <f t="shared" si="1"/>
        <v>114.4</v>
      </c>
    </row>
    <row r="118" spans="1:5">
      <c r="A118" s="31"/>
      <c r="B118" s="25"/>
      <c r="C118" s="5" t="s">
        <v>122</v>
      </c>
      <c r="D118" s="6">
        <v>73</v>
      </c>
      <c r="E118" s="12">
        <f t="shared" si="1"/>
        <v>80.3</v>
      </c>
    </row>
    <row r="119" spans="1:5">
      <c r="A119" s="31"/>
      <c r="B119" s="25"/>
      <c r="C119" s="5" t="s">
        <v>123</v>
      </c>
      <c r="D119" s="6">
        <v>101</v>
      </c>
      <c r="E119" s="12">
        <f t="shared" si="1"/>
        <v>111.1</v>
      </c>
    </row>
    <row r="120" spans="1:5">
      <c r="A120" s="31"/>
      <c r="B120" s="25"/>
      <c r="C120" s="5" t="s">
        <v>124</v>
      </c>
      <c r="D120" s="6">
        <v>131</v>
      </c>
      <c r="E120" s="12">
        <f t="shared" si="1"/>
        <v>144.1</v>
      </c>
    </row>
    <row r="121" spans="1:5">
      <c r="A121" s="31"/>
      <c r="B121" s="25"/>
      <c r="C121" s="5" t="s">
        <v>125</v>
      </c>
      <c r="D121" s="6">
        <v>60</v>
      </c>
      <c r="E121" s="12">
        <f t="shared" si="1"/>
        <v>66</v>
      </c>
    </row>
    <row r="122" spans="1:5">
      <c r="A122" s="31"/>
      <c r="B122" s="25"/>
      <c r="C122" s="5" t="s">
        <v>126</v>
      </c>
      <c r="D122" s="6">
        <v>237</v>
      </c>
      <c r="E122" s="12">
        <f t="shared" si="1"/>
        <v>260.7</v>
      </c>
    </row>
    <row r="123" spans="1:5">
      <c r="A123" s="31"/>
      <c r="B123" s="25"/>
      <c r="C123" s="5" t="s">
        <v>127</v>
      </c>
      <c r="D123" s="6">
        <v>81</v>
      </c>
      <c r="E123" s="12">
        <f t="shared" si="1"/>
        <v>89.1</v>
      </c>
    </row>
    <row r="124" spans="1:5">
      <c r="A124" s="31"/>
      <c r="B124" s="25"/>
      <c r="C124" s="5" t="s">
        <v>128</v>
      </c>
      <c r="D124" s="6">
        <v>53</v>
      </c>
      <c r="E124" s="12">
        <f t="shared" si="1"/>
        <v>58.3</v>
      </c>
    </row>
    <row r="125" spans="1:5">
      <c r="A125" s="31"/>
      <c r="B125" s="25"/>
      <c r="C125" s="5" t="s">
        <v>129</v>
      </c>
      <c r="D125" s="6">
        <v>81</v>
      </c>
      <c r="E125" s="12">
        <f t="shared" si="1"/>
        <v>89.1</v>
      </c>
    </row>
    <row r="126" spans="1:5">
      <c r="A126" s="31"/>
      <c r="B126" s="25"/>
      <c r="C126" s="5" t="s">
        <v>130</v>
      </c>
      <c r="D126" s="6">
        <v>76</v>
      </c>
      <c r="E126" s="12">
        <f t="shared" si="1"/>
        <v>83.6</v>
      </c>
    </row>
    <row r="127" spans="1:5">
      <c r="A127" s="31"/>
      <c r="B127" s="25"/>
      <c r="C127" s="5" t="s">
        <v>131</v>
      </c>
      <c r="D127" s="6">
        <v>44</v>
      </c>
      <c r="E127" s="12">
        <f t="shared" si="1"/>
        <v>48.4</v>
      </c>
    </row>
    <row r="128" spans="1:5">
      <c r="A128" s="31"/>
      <c r="B128" s="25"/>
      <c r="C128" s="5" t="s">
        <v>132</v>
      </c>
      <c r="D128" s="6">
        <v>46</v>
      </c>
      <c r="E128" s="12">
        <f t="shared" si="1"/>
        <v>50.6</v>
      </c>
    </row>
    <row r="129" spans="1:5">
      <c r="A129" s="31"/>
      <c r="B129" s="25"/>
      <c r="C129" s="5" t="s">
        <v>133</v>
      </c>
      <c r="D129" s="6">
        <v>311</v>
      </c>
      <c r="E129" s="12">
        <f t="shared" si="1"/>
        <v>342.1</v>
      </c>
    </row>
    <row r="130" spans="1:5">
      <c r="A130" s="31"/>
      <c r="B130" s="25"/>
      <c r="C130" s="5" t="s">
        <v>134</v>
      </c>
      <c r="D130" s="6">
        <v>1004</v>
      </c>
      <c r="E130" s="12">
        <f t="shared" si="1"/>
        <v>1104.4000000000001</v>
      </c>
    </row>
    <row r="131" spans="1:5">
      <c r="A131" s="31"/>
      <c r="B131" s="25"/>
      <c r="C131" s="5" t="s">
        <v>135</v>
      </c>
      <c r="D131" s="6">
        <v>200</v>
      </c>
      <c r="E131" s="12">
        <f t="shared" si="1"/>
        <v>220</v>
      </c>
    </row>
    <row r="132" spans="1:5">
      <c r="A132" s="31"/>
      <c r="B132" s="25"/>
      <c r="C132" s="5" t="s">
        <v>136</v>
      </c>
      <c r="D132" s="6">
        <v>96</v>
      </c>
      <c r="E132" s="12">
        <f t="shared" si="1"/>
        <v>105.6</v>
      </c>
    </row>
    <row r="133" spans="1:5">
      <c r="A133" s="31"/>
      <c r="B133" s="25"/>
      <c r="C133" s="5" t="s">
        <v>137</v>
      </c>
      <c r="D133" s="6">
        <v>57</v>
      </c>
      <c r="E133" s="12">
        <f t="shared" si="1"/>
        <v>62.7</v>
      </c>
    </row>
    <row r="134" spans="1:5">
      <c r="A134" s="31"/>
      <c r="B134" s="25"/>
      <c r="C134" s="5" t="s">
        <v>138</v>
      </c>
      <c r="D134" s="6">
        <v>32</v>
      </c>
      <c r="E134" s="12">
        <f t="shared" si="1"/>
        <v>35.200000000000003</v>
      </c>
    </row>
    <row r="135" spans="1:5">
      <c r="A135" s="31"/>
      <c r="B135" s="25"/>
      <c r="C135" s="5" t="s">
        <v>139</v>
      </c>
      <c r="D135" s="6">
        <v>66</v>
      </c>
      <c r="E135" s="12">
        <f t="shared" si="1"/>
        <v>72.599999999999994</v>
      </c>
    </row>
    <row r="136" spans="1:5">
      <c r="A136" s="31"/>
      <c r="B136" s="25"/>
      <c r="C136" s="5" t="s">
        <v>140</v>
      </c>
      <c r="D136" s="6">
        <v>57</v>
      </c>
      <c r="E136" s="12">
        <f t="shared" si="1"/>
        <v>62.7</v>
      </c>
    </row>
    <row r="137" spans="1:5">
      <c r="A137" s="31"/>
      <c r="B137" s="25"/>
      <c r="C137" s="5" t="s">
        <v>141</v>
      </c>
      <c r="D137" s="6">
        <v>68</v>
      </c>
      <c r="E137" s="12">
        <f t="shared" si="1"/>
        <v>74.8</v>
      </c>
    </row>
    <row r="138" spans="1:5">
      <c r="A138" s="31"/>
      <c r="B138" s="25"/>
      <c r="C138" s="5" t="s">
        <v>142</v>
      </c>
      <c r="D138" s="6">
        <v>65</v>
      </c>
      <c r="E138" s="12">
        <f t="shared" ref="E138:E204" si="2">(D138*10%)+D138</f>
        <v>71.5</v>
      </c>
    </row>
    <row r="139" spans="1:5">
      <c r="A139" s="31"/>
      <c r="B139" s="25"/>
      <c r="C139" s="5" t="s">
        <v>143</v>
      </c>
      <c r="D139" s="6">
        <v>29</v>
      </c>
      <c r="E139" s="12">
        <f t="shared" si="2"/>
        <v>31.9</v>
      </c>
    </row>
    <row r="140" spans="1:5">
      <c r="A140" s="31"/>
      <c r="B140" s="25"/>
      <c r="C140" s="5" t="s">
        <v>144</v>
      </c>
      <c r="D140" s="6">
        <v>173</v>
      </c>
      <c r="E140" s="12">
        <f t="shared" si="2"/>
        <v>190.3</v>
      </c>
    </row>
    <row r="141" spans="1:5">
      <c r="A141" s="31"/>
      <c r="B141" s="25"/>
      <c r="C141" s="5" t="s">
        <v>145</v>
      </c>
      <c r="D141" s="6">
        <v>74</v>
      </c>
      <c r="E141" s="12">
        <f t="shared" si="2"/>
        <v>81.400000000000006</v>
      </c>
    </row>
    <row r="142" spans="1:5">
      <c r="A142" s="31"/>
      <c r="B142" s="25"/>
      <c r="C142" s="5" t="s">
        <v>146</v>
      </c>
      <c r="D142" s="6">
        <v>44</v>
      </c>
      <c r="E142" s="12">
        <f t="shared" si="2"/>
        <v>48.4</v>
      </c>
    </row>
    <row r="143" spans="1:5">
      <c r="A143" s="31"/>
      <c r="B143" s="25"/>
      <c r="C143" s="5" t="s">
        <v>147</v>
      </c>
      <c r="D143" s="6">
        <v>27</v>
      </c>
      <c r="E143" s="12">
        <f t="shared" si="2"/>
        <v>29.7</v>
      </c>
    </row>
    <row r="144" spans="1:5">
      <c r="A144" s="31"/>
      <c r="B144" s="25"/>
      <c r="C144" s="5" t="s">
        <v>148</v>
      </c>
      <c r="D144" s="6">
        <v>36</v>
      </c>
      <c r="E144" s="12">
        <f t="shared" si="2"/>
        <v>39.6</v>
      </c>
    </row>
    <row r="145" spans="1:5" ht="18.75">
      <c r="A145" s="31"/>
      <c r="B145" s="26"/>
      <c r="C145" s="13" t="s">
        <v>243</v>
      </c>
      <c r="D145" s="14">
        <f>SUM(D103:D144)</f>
        <v>4376</v>
      </c>
      <c r="E145" s="14">
        <f>SUM(E103:E144)</f>
        <v>4813.5999999999995</v>
      </c>
    </row>
    <row r="146" spans="1:5">
      <c r="A146" s="31"/>
      <c r="B146" s="24" t="s">
        <v>9</v>
      </c>
      <c r="C146" s="5" t="s">
        <v>149</v>
      </c>
      <c r="D146" s="6">
        <v>54</v>
      </c>
      <c r="E146" s="12">
        <f t="shared" si="2"/>
        <v>59.4</v>
      </c>
    </row>
    <row r="147" spans="1:5">
      <c r="A147" s="31"/>
      <c r="B147" s="25"/>
      <c r="C147" s="5" t="s">
        <v>150</v>
      </c>
      <c r="D147" s="6">
        <v>42</v>
      </c>
      <c r="E147" s="12">
        <f t="shared" si="2"/>
        <v>46.2</v>
      </c>
    </row>
    <row r="148" spans="1:5">
      <c r="A148" s="31"/>
      <c r="B148" s="25"/>
      <c r="C148" s="5" t="s">
        <v>151</v>
      </c>
      <c r="D148" s="6">
        <v>138</v>
      </c>
      <c r="E148" s="12">
        <f t="shared" si="2"/>
        <v>151.80000000000001</v>
      </c>
    </row>
    <row r="149" spans="1:5">
      <c r="A149" s="31"/>
      <c r="B149" s="25"/>
      <c r="C149" s="5" t="s">
        <v>152</v>
      </c>
      <c r="D149" s="6">
        <v>43</v>
      </c>
      <c r="E149" s="12">
        <f t="shared" si="2"/>
        <v>47.3</v>
      </c>
    </row>
    <row r="150" spans="1:5">
      <c r="A150" s="31"/>
      <c r="B150" s="25"/>
      <c r="C150" s="5" t="s">
        <v>153</v>
      </c>
      <c r="D150" s="6">
        <v>135</v>
      </c>
      <c r="E150" s="12">
        <f t="shared" si="2"/>
        <v>148.5</v>
      </c>
    </row>
    <row r="151" spans="1:5">
      <c r="A151" s="31"/>
      <c r="B151" s="25"/>
      <c r="C151" s="5" t="s">
        <v>154</v>
      </c>
      <c r="D151" s="6">
        <v>46</v>
      </c>
      <c r="E151" s="12">
        <f t="shared" si="2"/>
        <v>50.6</v>
      </c>
    </row>
    <row r="152" spans="1:5">
      <c r="A152" s="31"/>
      <c r="B152" s="25"/>
      <c r="C152" s="5" t="s">
        <v>155</v>
      </c>
      <c r="D152" s="6">
        <v>54</v>
      </c>
      <c r="E152" s="12">
        <f t="shared" si="2"/>
        <v>59.4</v>
      </c>
    </row>
    <row r="153" spans="1:5">
      <c r="A153" s="31"/>
      <c r="B153" s="25"/>
      <c r="C153" s="5" t="s">
        <v>156</v>
      </c>
      <c r="D153" s="6">
        <v>119</v>
      </c>
      <c r="E153" s="12">
        <f t="shared" si="2"/>
        <v>130.9</v>
      </c>
    </row>
    <row r="154" spans="1:5">
      <c r="A154" s="31"/>
      <c r="B154" s="25"/>
      <c r="C154" s="5" t="s">
        <v>157</v>
      </c>
      <c r="D154" s="6">
        <v>31</v>
      </c>
      <c r="E154" s="12">
        <f t="shared" si="2"/>
        <v>34.1</v>
      </c>
    </row>
    <row r="155" spans="1:5">
      <c r="A155" s="31"/>
      <c r="B155" s="25"/>
      <c r="C155" s="5" t="s">
        <v>158</v>
      </c>
      <c r="D155" s="6">
        <v>22</v>
      </c>
      <c r="E155" s="12">
        <f t="shared" si="2"/>
        <v>24.2</v>
      </c>
    </row>
    <row r="156" spans="1:5">
      <c r="A156" s="31"/>
      <c r="B156" s="25"/>
      <c r="C156" s="5" t="s">
        <v>159</v>
      </c>
      <c r="D156" s="6">
        <v>17</v>
      </c>
      <c r="E156" s="12">
        <f t="shared" si="2"/>
        <v>18.7</v>
      </c>
    </row>
    <row r="157" spans="1:5">
      <c r="A157" s="31"/>
      <c r="B157" s="25"/>
      <c r="C157" s="5" t="s">
        <v>160</v>
      </c>
      <c r="D157" s="6">
        <v>17</v>
      </c>
      <c r="E157" s="12">
        <f t="shared" si="2"/>
        <v>18.7</v>
      </c>
    </row>
    <row r="158" spans="1:5">
      <c r="A158" s="31"/>
      <c r="B158" s="25"/>
      <c r="C158" s="5" t="s">
        <v>161</v>
      </c>
      <c r="D158" s="6">
        <v>237</v>
      </c>
      <c r="E158" s="12">
        <f t="shared" si="2"/>
        <v>260.7</v>
      </c>
    </row>
    <row r="159" spans="1:5">
      <c r="A159" s="31"/>
      <c r="B159" s="25"/>
      <c r="C159" s="5" t="s">
        <v>162</v>
      </c>
      <c r="D159" s="6">
        <v>45</v>
      </c>
      <c r="E159" s="12">
        <f t="shared" si="2"/>
        <v>49.5</v>
      </c>
    </row>
    <row r="160" spans="1:5" ht="18.75">
      <c r="A160" s="32"/>
      <c r="B160" s="26"/>
      <c r="C160" s="13" t="s">
        <v>243</v>
      </c>
      <c r="D160" s="14">
        <f>SUM(D146:D159)</f>
        <v>1000</v>
      </c>
      <c r="E160" s="14">
        <f>SUM(E146:E159)</f>
        <v>1100.0000000000002</v>
      </c>
    </row>
    <row r="161" spans="1:5" ht="15" customHeight="1">
      <c r="A161" s="21" t="s">
        <v>10</v>
      </c>
      <c r="B161" s="24" t="s">
        <v>11</v>
      </c>
      <c r="C161" s="5" t="s">
        <v>163</v>
      </c>
      <c r="D161" s="6">
        <v>46</v>
      </c>
      <c r="E161" s="12">
        <f t="shared" si="2"/>
        <v>50.6</v>
      </c>
    </row>
    <row r="162" spans="1:5">
      <c r="A162" s="21"/>
      <c r="B162" s="25"/>
      <c r="C162" s="5" t="s">
        <v>164</v>
      </c>
      <c r="D162" s="6">
        <v>75</v>
      </c>
      <c r="E162" s="12">
        <f t="shared" si="2"/>
        <v>82.5</v>
      </c>
    </row>
    <row r="163" spans="1:5">
      <c r="A163" s="21"/>
      <c r="B163" s="25"/>
      <c r="C163" s="5" t="s">
        <v>165</v>
      </c>
      <c r="D163" s="6">
        <v>43</v>
      </c>
      <c r="E163" s="12">
        <f t="shared" si="2"/>
        <v>47.3</v>
      </c>
    </row>
    <row r="164" spans="1:5">
      <c r="A164" s="21"/>
      <c r="B164" s="25"/>
      <c r="C164" s="5" t="s">
        <v>166</v>
      </c>
      <c r="D164" s="6">
        <v>37</v>
      </c>
      <c r="E164" s="12">
        <f t="shared" si="2"/>
        <v>40.700000000000003</v>
      </c>
    </row>
    <row r="165" spans="1:5">
      <c r="A165" s="21"/>
      <c r="B165" s="25"/>
      <c r="C165" s="5" t="s">
        <v>167</v>
      </c>
      <c r="D165" s="6">
        <v>289</v>
      </c>
      <c r="E165" s="12">
        <f t="shared" si="2"/>
        <v>317.89999999999998</v>
      </c>
    </row>
    <row r="166" spans="1:5">
      <c r="A166" s="21"/>
      <c r="B166" s="25"/>
      <c r="C166" s="5" t="s">
        <v>170</v>
      </c>
      <c r="D166" s="6">
        <v>49</v>
      </c>
      <c r="E166" s="12">
        <f t="shared" si="2"/>
        <v>53.9</v>
      </c>
    </row>
    <row r="167" spans="1:5">
      <c r="A167" s="21"/>
      <c r="B167" s="25"/>
      <c r="C167" s="5" t="s">
        <v>171</v>
      </c>
      <c r="D167" s="6">
        <v>932</v>
      </c>
      <c r="E167" s="12">
        <f t="shared" si="2"/>
        <v>1025.2</v>
      </c>
    </row>
    <row r="168" spans="1:5">
      <c r="A168" s="21"/>
      <c r="B168" s="25"/>
      <c r="C168" s="5" t="s">
        <v>172</v>
      </c>
      <c r="D168" s="6">
        <v>39</v>
      </c>
      <c r="E168" s="12">
        <f t="shared" si="2"/>
        <v>42.9</v>
      </c>
    </row>
    <row r="169" spans="1:5">
      <c r="A169" s="21"/>
      <c r="B169" s="25"/>
      <c r="C169" s="5" t="s">
        <v>173</v>
      </c>
      <c r="D169" s="6">
        <v>138</v>
      </c>
      <c r="E169" s="12">
        <f t="shared" si="2"/>
        <v>151.80000000000001</v>
      </c>
    </row>
    <row r="170" spans="1:5">
      <c r="A170" s="21"/>
      <c r="B170" s="25"/>
      <c r="C170" s="5" t="s">
        <v>174</v>
      </c>
      <c r="D170" s="6">
        <v>110</v>
      </c>
      <c r="E170" s="12">
        <f t="shared" si="2"/>
        <v>121</v>
      </c>
    </row>
    <row r="171" spans="1:5">
      <c r="A171" s="21"/>
      <c r="B171" s="25"/>
      <c r="C171" s="5" t="s">
        <v>175</v>
      </c>
      <c r="D171" s="6">
        <v>59</v>
      </c>
      <c r="E171" s="12">
        <f t="shared" si="2"/>
        <v>64.900000000000006</v>
      </c>
    </row>
    <row r="172" spans="1:5">
      <c r="A172" s="21"/>
      <c r="B172" s="25"/>
      <c r="C172" s="5" t="s">
        <v>176</v>
      </c>
      <c r="D172" s="6">
        <v>64</v>
      </c>
      <c r="E172" s="12">
        <f t="shared" si="2"/>
        <v>70.400000000000006</v>
      </c>
    </row>
    <row r="173" spans="1:5">
      <c r="A173" s="21"/>
      <c r="B173" s="25"/>
      <c r="C173" s="5" t="s">
        <v>177</v>
      </c>
      <c r="D173" s="6">
        <v>62</v>
      </c>
      <c r="E173" s="12">
        <f t="shared" si="2"/>
        <v>68.2</v>
      </c>
    </row>
    <row r="174" spans="1:5">
      <c r="A174" s="21"/>
      <c r="B174" s="25"/>
      <c r="C174" s="5" t="s">
        <v>178</v>
      </c>
      <c r="D174" s="6">
        <v>46</v>
      </c>
      <c r="E174" s="12">
        <f t="shared" si="2"/>
        <v>50.6</v>
      </c>
    </row>
    <row r="175" spans="1:5">
      <c r="A175" s="21"/>
      <c r="B175" s="25"/>
      <c r="C175" s="5" t="s">
        <v>179</v>
      </c>
      <c r="D175" s="6">
        <v>70</v>
      </c>
      <c r="E175" s="12">
        <f t="shared" si="2"/>
        <v>77</v>
      </c>
    </row>
    <row r="176" spans="1:5">
      <c r="A176" s="21"/>
      <c r="B176" s="25"/>
      <c r="C176" s="5" t="s">
        <v>180</v>
      </c>
      <c r="D176" s="6">
        <v>49</v>
      </c>
      <c r="E176" s="12">
        <f t="shared" si="2"/>
        <v>53.9</v>
      </c>
    </row>
    <row r="177" spans="1:5">
      <c r="A177" s="21"/>
      <c r="B177" s="25"/>
      <c r="C177" s="5" t="s">
        <v>181</v>
      </c>
      <c r="D177" s="6">
        <v>17</v>
      </c>
      <c r="E177" s="12">
        <f t="shared" si="2"/>
        <v>18.7</v>
      </c>
    </row>
    <row r="178" spans="1:5">
      <c r="A178" s="21"/>
      <c r="B178" s="25"/>
      <c r="C178" s="5" t="s">
        <v>182</v>
      </c>
      <c r="D178" s="6">
        <v>44</v>
      </c>
      <c r="E178" s="12">
        <f t="shared" si="2"/>
        <v>48.4</v>
      </c>
    </row>
    <row r="179" spans="1:5">
      <c r="A179" s="21"/>
      <c r="B179" s="25"/>
      <c r="C179" s="5" t="s">
        <v>183</v>
      </c>
      <c r="D179" s="6">
        <v>24</v>
      </c>
      <c r="E179" s="12">
        <f t="shared" si="2"/>
        <v>26.4</v>
      </c>
    </row>
    <row r="180" spans="1:5">
      <c r="A180" s="21"/>
      <c r="B180" s="25"/>
      <c r="C180" s="5" t="s">
        <v>226</v>
      </c>
      <c r="D180" s="6">
        <v>56</v>
      </c>
      <c r="E180" s="12">
        <f t="shared" si="2"/>
        <v>61.6</v>
      </c>
    </row>
    <row r="181" spans="1:5">
      <c r="A181" s="21"/>
      <c r="B181" s="25"/>
      <c r="C181" s="5" t="s">
        <v>184</v>
      </c>
      <c r="D181" s="6">
        <v>36</v>
      </c>
      <c r="E181" s="12">
        <f t="shared" si="2"/>
        <v>39.6</v>
      </c>
    </row>
    <row r="182" spans="1:5">
      <c r="A182" s="21"/>
      <c r="B182" s="25"/>
      <c r="C182" s="5" t="s">
        <v>185</v>
      </c>
      <c r="D182" s="6">
        <v>35</v>
      </c>
      <c r="E182" s="12">
        <f t="shared" si="2"/>
        <v>38.5</v>
      </c>
    </row>
    <row r="183" spans="1:5">
      <c r="A183" s="21"/>
      <c r="B183" s="25"/>
      <c r="C183" s="5" t="s">
        <v>186</v>
      </c>
      <c r="D183" s="6">
        <v>66</v>
      </c>
      <c r="E183" s="12">
        <f t="shared" si="2"/>
        <v>72.599999999999994</v>
      </c>
    </row>
    <row r="184" spans="1:5">
      <c r="A184" s="21"/>
      <c r="B184" s="25"/>
      <c r="C184" s="5" t="s">
        <v>187</v>
      </c>
      <c r="D184" s="6">
        <v>80</v>
      </c>
      <c r="E184" s="12">
        <f t="shared" si="2"/>
        <v>88</v>
      </c>
    </row>
    <row r="185" spans="1:5">
      <c r="A185" s="21"/>
      <c r="B185" s="25"/>
      <c r="C185" s="5" t="s">
        <v>188</v>
      </c>
      <c r="D185" s="6">
        <v>26</v>
      </c>
      <c r="E185" s="12">
        <f t="shared" si="2"/>
        <v>28.6</v>
      </c>
    </row>
    <row r="186" spans="1:5">
      <c r="A186" s="21"/>
      <c r="B186" s="25"/>
      <c r="C186" s="5" t="s">
        <v>189</v>
      </c>
      <c r="D186" s="6">
        <v>31</v>
      </c>
      <c r="E186" s="12">
        <f t="shared" si="2"/>
        <v>34.1</v>
      </c>
    </row>
    <row r="187" spans="1:5">
      <c r="A187" s="21"/>
      <c r="B187" s="25"/>
      <c r="C187" s="5" t="s">
        <v>190</v>
      </c>
      <c r="D187" s="6">
        <v>39</v>
      </c>
      <c r="E187" s="12">
        <f t="shared" si="2"/>
        <v>42.9</v>
      </c>
    </row>
    <row r="188" spans="1:5">
      <c r="A188" s="21"/>
      <c r="B188" s="25"/>
      <c r="C188" s="5" t="s">
        <v>191</v>
      </c>
      <c r="D188" s="6">
        <v>39</v>
      </c>
      <c r="E188" s="12">
        <f t="shared" si="2"/>
        <v>42.9</v>
      </c>
    </row>
    <row r="189" spans="1:5" ht="18.75">
      <c r="A189" s="21"/>
      <c r="B189" s="26"/>
      <c r="C189" s="13" t="s">
        <v>243</v>
      </c>
      <c r="D189" s="14">
        <f>SUM(D161:D188)</f>
        <v>2601</v>
      </c>
      <c r="E189" s="14">
        <f>SUM(E161:E188)</f>
        <v>2861.0999999999995</v>
      </c>
    </row>
    <row r="190" spans="1:5" ht="15" customHeight="1">
      <c r="A190" s="21"/>
      <c r="B190" s="24" t="s">
        <v>12</v>
      </c>
      <c r="C190" s="5" t="s">
        <v>192</v>
      </c>
      <c r="D190" s="6">
        <v>87</v>
      </c>
      <c r="E190" s="12">
        <f t="shared" si="2"/>
        <v>95.7</v>
      </c>
    </row>
    <row r="191" spans="1:5">
      <c r="A191" s="21"/>
      <c r="B191" s="25"/>
      <c r="C191" s="5" t="s">
        <v>193</v>
      </c>
      <c r="D191" s="6">
        <v>148</v>
      </c>
      <c r="E191" s="12">
        <f t="shared" si="2"/>
        <v>162.80000000000001</v>
      </c>
    </row>
    <row r="192" spans="1:5" ht="15" customHeight="1">
      <c r="A192" s="21"/>
      <c r="B192" s="25"/>
      <c r="C192" s="5" t="s">
        <v>194</v>
      </c>
      <c r="D192" s="6">
        <v>41</v>
      </c>
      <c r="E192" s="12">
        <f t="shared" si="2"/>
        <v>45.1</v>
      </c>
    </row>
    <row r="193" spans="1:5">
      <c r="A193" s="21"/>
      <c r="B193" s="25"/>
      <c r="C193" s="5" t="s">
        <v>195</v>
      </c>
      <c r="D193" s="6">
        <v>493</v>
      </c>
      <c r="E193" s="12">
        <f t="shared" si="2"/>
        <v>542.29999999999995</v>
      </c>
    </row>
    <row r="194" spans="1:5">
      <c r="A194" s="21"/>
      <c r="B194" s="25"/>
      <c r="C194" s="5" t="s">
        <v>168</v>
      </c>
      <c r="D194" s="6">
        <v>65</v>
      </c>
      <c r="E194" s="12">
        <f t="shared" si="2"/>
        <v>71.5</v>
      </c>
    </row>
    <row r="195" spans="1:5">
      <c r="A195" s="21"/>
      <c r="B195" s="25"/>
      <c r="C195" s="5" t="s">
        <v>196</v>
      </c>
      <c r="D195" s="6">
        <v>421</v>
      </c>
      <c r="E195" s="12">
        <f t="shared" si="2"/>
        <v>463.1</v>
      </c>
    </row>
    <row r="196" spans="1:5">
      <c r="A196" s="21"/>
      <c r="B196" s="25"/>
      <c r="C196" s="5" t="s">
        <v>197</v>
      </c>
      <c r="D196" s="6">
        <v>93</v>
      </c>
      <c r="E196" s="12">
        <f t="shared" si="2"/>
        <v>102.3</v>
      </c>
    </row>
    <row r="197" spans="1:5">
      <c r="A197" s="21"/>
      <c r="B197" s="25"/>
      <c r="C197" s="5" t="s">
        <v>198</v>
      </c>
      <c r="D197" s="6">
        <v>132</v>
      </c>
      <c r="E197" s="12">
        <f t="shared" si="2"/>
        <v>145.19999999999999</v>
      </c>
    </row>
    <row r="198" spans="1:5">
      <c r="A198" s="21"/>
      <c r="B198" s="25"/>
      <c r="C198" s="5" t="s">
        <v>199</v>
      </c>
      <c r="D198" s="6">
        <v>178</v>
      </c>
      <c r="E198" s="12">
        <f t="shared" si="2"/>
        <v>195.8</v>
      </c>
    </row>
    <row r="199" spans="1:5">
      <c r="A199" s="21"/>
      <c r="B199" s="25"/>
      <c r="C199" s="5" t="s">
        <v>200</v>
      </c>
      <c r="D199" s="6">
        <v>85</v>
      </c>
      <c r="E199" s="12">
        <f t="shared" si="2"/>
        <v>93.5</v>
      </c>
    </row>
    <row r="200" spans="1:5">
      <c r="A200" s="21"/>
      <c r="B200" s="25"/>
      <c r="C200" s="5" t="s">
        <v>169</v>
      </c>
      <c r="D200" s="6">
        <v>49</v>
      </c>
      <c r="E200" s="12">
        <f t="shared" si="2"/>
        <v>53.9</v>
      </c>
    </row>
    <row r="201" spans="1:5">
      <c r="A201" s="21"/>
      <c r="B201" s="25"/>
      <c r="C201" s="5" t="s">
        <v>201</v>
      </c>
      <c r="D201" s="6">
        <v>166</v>
      </c>
      <c r="E201" s="12">
        <f t="shared" si="2"/>
        <v>182.6</v>
      </c>
    </row>
    <row r="202" spans="1:5">
      <c r="A202" s="21"/>
      <c r="B202" s="25"/>
      <c r="C202" s="5" t="s">
        <v>202</v>
      </c>
      <c r="D202" s="6">
        <v>87</v>
      </c>
      <c r="E202" s="12">
        <f t="shared" si="2"/>
        <v>95.7</v>
      </c>
    </row>
    <row r="203" spans="1:5">
      <c r="A203" s="21"/>
      <c r="B203" s="25"/>
      <c r="C203" s="5" t="s">
        <v>203</v>
      </c>
      <c r="D203" s="6">
        <v>173</v>
      </c>
      <c r="E203" s="12">
        <f t="shared" si="2"/>
        <v>190.3</v>
      </c>
    </row>
    <row r="204" spans="1:5">
      <c r="A204" s="21"/>
      <c r="B204" s="25"/>
      <c r="C204" s="5" t="s">
        <v>204</v>
      </c>
      <c r="D204" s="6">
        <v>66</v>
      </c>
      <c r="E204" s="12">
        <f t="shared" si="2"/>
        <v>72.599999999999994</v>
      </c>
    </row>
    <row r="205" spans="1:5">
      <c r="A205" s="21"/>
      <c r="B205" s="25"/>
      <c r="C205" s="5" t="s">
        <v>205</v>
      </c>
      <c r="D205" s="6">
        <v>75</v>
      </c>
      <c r="E205" s="12">
        <f t="shared" ref="E205:E237" si="3">(D205*10%)+D205</f>
        <v>82.5</v>
      </c>
    </row>
    <row r="206" spans="1:5">
      <c r="A206" s="21"/>
      <c r="B206" s="25"/>
      <c r="C206" s="5" t="s">
        <v>206</v>
      </c>
      <c r="D206" s="6">
        <v>169</v>
      </c>
      <c r="E206" s="12">
        <f t="shared" si="3"/>
        <v>185.9</v>
      </c>
    </row>
    <row r="207" spans="1:5">
      <c r="A207" s="21"/>
      <c r="B207" s="25"/>
      <c r="C207" s="5" t="s">
        <v>207</v>
      </c>
      <c r="D207" s="6">
        <v>131</v>
      </c>
      <c r="E207" s="12">
        <f t="shared" si="3"/>
        <v>144.1</v>
      </c>
    </row>
    <row r="208" spans="1:5">
      <c r="A208" s="21"/>
      <c r="B208" s="25"/>
      <c r="C208" s="5" t="s">
        <v>208</v>
      </c>
      <c r="D208" s="6">
        <v>46</v>
      </c>
      <c r="E208" s="12">
        <f t="shared" si="3"/>
        <v>50.6</v>
      </c>
    </row>
    <row r="209" spans="1:5">
      <c r="A209" s="21"/>
      <c r="B209" s="25"/>
      <c r="C209" s="5" t="s">
        <v>209</v>
      </c>
      <c r="D209" s="6">
        <v>72</v>
      </c>
      <c r="E209" s="12">
        <f t="shared" si="3"/>
        <v>79.2</v>
      </c>
    </row>
    <row r="210" spans="1:5">
      <c r="A210" s="21"/>
      <c r="B210" s="25"/>
      <c r="C210" s="5" t="s">
        <v>210</v>
      </c>
      <c r="D210" s="6">
        <v>67</v>
      </c>
      <c r="E210" s="12">
        <f t="shared" si="3"/>
        <v>73.7</v>
      </c>
    </row>
    <row r="211" spans="1:5">
      <c r="A211" s="21"/>
      <c r="B211" s="25"/>
      <c r="C211" s="5" t="s">
        <v>211</v>
      </c>
      <c r="D211" s="6">
        <v>46</v>
      </c>
      <c r="E211" s="12">
        <f t="shared" si="3"/>
        <v>50.6</v>
      </c>
    </row>
    <row r="212" spans="1:5">
      <c r="A212" s="21"/>
      <c r="B212" s="25"/>
      <c r="C212" s="5" t="s">
        <v>212</v>
      </c>
      <c r="D212" s="6">
        <v>35</v>
      </c>
      <c r="E212" s="12">
        <f t="shared" si="3"/>
        <v>38.5</v>
      </c>
    </row>
    <row r="213" spans="1:5" ht="18.75">
      <c r="A213" s="21"/>
      <c r="B213" s="26"/>
      <c r="C213" s="13" t="s">
        <v>243</v>
      </c>
      <c r="D213" s="14">
        <f>SUM(D190:D212)</f>
        <v>2925</v>
      </c>
      <c r="E213" s="14">
        <f>SUM(E190:E212)</f>
        <v>3217.4999999999995</v>
      </c>
    </row>
    <row r="214" spans="1:5">
      <c r="A214" s="21"/>
      <c r="B214" s="24" t="s">
        <v>13</v>
      </c>
      <c r="C214" s="5" t="s">
        <v>213</v>
      </c>
      <c r="D214" s="6">
        <v>109</v>
      </c>
      <c r="E214" s="12">
        <f t="shared" si="3"/>
        <v>119.9</v>
      </c>
    </row>
    <row r="215" spans="1:5">
      <c r="A215" s="21"/>
      <c r="B215" s="25"/>
      <c r="C215" s="5" t="s">
        <v>214</v>
      </c>
      <c r="D215" s="6">
        <v>67</v>
      </c>
      <c r="E215" s="12">
        <f t="shared" si="3"/>
        <v>73.7</v>
      </c>
    </row>
    <row r="216" spans="1:5">
      <c r="A216" s="21"/>
      <c r="B216" s="25"/>
      <c r="C216" s="5" t="s">
        <v>215</v>
      </c>
      <c r="D216" s="6">
        <v>62</v>
      </c>
      <c r="E216" s="12">
        <f t="shared" si="3"/>
        <v>68.2</v>
      </c>
    </row>
    <row r="217" spans="1:5">
      <c r="A217" s="21"/>
      <c r="B217" s="25"/>
      <c r="C217" s="5" t="s">
        <v>216</v>
      </c>
      <c r="D217" s="6">
        <v>42</v>
      </c>
      <c r="E217" s="12">
        <f t="shared" si="3"/>
        <v>46.2</v>
      </c>
    </row>
    <row r="218" spans="1:5">
      <c r="A218" s="21"/>
      <c r="B218" s="25"/>
      <c r="C218" s="5" t="s">
        <v>217</v>
      </c>
      <c r="D218" s="6">
        <v>135</v>
      </c>
      <c r="E218" s="12">
        <f t="shared" si="3"/>
        <v>148.5</v>
      </c>
    </row>
    <row r="219" spans="1:5">
      <c r="A219" s="21"/>
      <c r="B219" s="25"/>
      <c r="C219" s="5" t="s">
        <v>218</v>
      </c>
      <c r="D219" s="6">
        <v>49</v>
      </c>
      <c r="E219" s="12">
        <f t="shared" si="3"/>
        <v>53.9</v>
      </c>
    </row>
    <row r="220" spans="1:5">
      <c r="A220" s="21"/>
      <c r="B220" s="25"/>
      <c r="C220" s="5" t="s">
        <v>219</v>
      </c>
      <c r="D220" s="6">
        <v>81</v>
      </c>
      <c r="E220" s="12">
        <f t="shared" si="3"/>
        <v>89.1</v>
      </c>
    </row>
    <row r="221" spans="1:5">
      <c r="A221" s="21"/>
      <c r="B221" s="25"/>
      <c r="C221" s="5" t="s">
        <v>220</v>
      </c>
      <c r="D221" s="6">
        <v>66</v>
      </c>
      <c r="E221" s="12">
        <f t="shared" si="3"/>
        <v>72.599999999999994</v>
      </c>
    </row>
    <row r="222" spans="1:5">
      <c r="A222" s="21"/>
      <c r="B222" s="25"/>
      <c r="C222" s="5" t="s">
        <v>221</v>
      </c>
      <c r="D222" s="6">
        <v>68</v>
      </c>
      <c r="E222" s="12">
        <f t="shared" si="3"/>
        <v>74.8</v>
      </c>
    </row>
    <row r="223" spans="1:5">
      <c r="A223" s="21"/>
      <c r="B223" s="25"/>
      <c r="C223" s="5" t="s">
        <v>222</v>
      </c>
      <c r="D223" s="6">
        <v>68</v>
      </c>
      <c r="E223" s="12">
        <f t="shared" si="3"/>
        <v>74.8</v>
      </c>
    </row>
    <row r="224" spans="1:5">
      <c r="A224" s="21"/>
      <c r="B224" s="25"/>
      <c r="C224" s="5" t="s">
        <v>223</v>
      </c>
      <c r="D224" s="6">
        <v>36</v>
      </c>
      <c r="E224" s="12">
        <f t="shared" si="3"/>
        <v>39.6</v>
      </c>
    </row>
    <row r="225" spans="1:5">
      <c r="A225" s="21"/>
      <c r="B225" s="25"/>
      <c r="C225" s="5" t="s">
        <v>224</v>
      </c>
      <c r="D225" s="6">
        <v>57</v>
      </c>
      <c r="E225" s="12">
        <f t="shared" si="3"/>
        <v>62.7</v>
      </c>
    </row>
    <row r="226" spans="1:5">
      <c r="A226" s="21"/>
      <c r="B226" s="25"/>
      <c r="C226" s="5" t="s">
        <v>225</v>
      </c>
      <c r="D226" s="6">
        <v>65</v>
      </c>
      <c r="E226" s="12">
        <f t="shared" si="3"/>
        <v>71.5</v>
      </c>
    </row>
    <row r="227" spans="1:5">
      <c r="A227" s="21"/>
      <c r="B227" s="25"/>
      <c r="C227" s="5" t="s">
        <v>227</v>
      </c>
      <c r="D227" s="6">
        <v>59</v>
      </c>
      <c r="E227" s="12">
        <f t="shared" si="3"/>
        <v>64.900000000000006</v>
      </c>
    </row>
    <row r="228" spans="1:5">
      <c r="A228" s="21"/>
      <c r="B228" s="25"/>
      <c r="C228" s="5" t="s">
        <v>228</v>
      </c>
      <c r="D228" s="6">
        <v>285</v>
      </c>
      <c r="E228" s="12">
        <f t="shared" si="3"/>
        <v>313.5</v>
      </c>
    </row>
    <row r="229" spans="1:5">
      <c r="A229" s="21"/>
      <c r="B229" s="25"/>
      <c r="C229" s="5" t="s">
        <v>229</v>
      </c>
      <c r="D229" s="6">
        <v>38</v>
      </c>
      <c r="E229" s="12">
        <f t="shared" si="3"/>
        <v>41.8</v>
      </c>
    </row>
    <row r="230" spans="1:5">
      <c r="A230" s="21"/>
      <c r="B230" s="25"/>
      <c r="C230" s="5" t="s">
        <v>230</v>
      </c>
      <c r="D230" s="6">
        <v>502</v>
      </c>
      <c r="E230" s="12">
        <f t="shared" si="3"/>
        <v>552.20000000000005</v>
      </c>
    </row>
    <row r="231" spans="1:5">
      <c r="A231" s="21"/>
      <c r="B231" s="25"/>
      <c r="C231" s="5" t="s">
        <v>231</v>
      </c>
      <c r="D231" s="6">
        <v>78</v>
      </c>
      <c r="E231" s="12">
        <f t="shared" si="3"/>
        <v>85.8</v>
      </c>
    </row>
    <row r="232" spans="1:5" ht="18.75">
      <c r="A232" s="21"/>
      <c r="B232" s="26"/>
      <c r="C232" s="13" t="s">
        <v>243</v>
      </c>
      <c r="D232" s="14">
        <f>SUM(D214:D231)</f>
        <v>1867</v>
      </c>
      <c r="E232" s="14">
        <f>SUM(E214:E231)</f>
        <v>2053.7000000000003</v>
      </c>
    </row>
    <row r="233" spans="1:5">
      <c r="A233" s="21"/>
      <c r="B233" s="22" t="s">
        <v>14</v>
      </c>
      <c r="C233" s="5" t="s">
        <v>232</v>
      </c>
      <c r="D233" s="6">
        <v>46</v>
      </c>
      <c r="E233" s="12">
        <f t="shared" si="3"/>
        <v>50.6</v>
      </c>
    </row>
    <row r="234" spans="1:5">
      <c r="A234" s="21"/>
      <c r="B234" s="22"/>
      <c r="C234" s="5" t="s">
        <v>233</v>
      </c>
      <c r="D234" s="6">
        <v>258</v>
      </c>
      <c r="E234" s="12">
        <f t="shared" si="3"/>
        <v>283.8</v>
      </c>
    </row>
    <row r="235" spans="1:5">
      <c r="A235" s="21"/>
      <c r="B235" s="22"/>
      <c r="C235" s="5" t="s">
        <v>234</v>
      </c>
      <c r="D235" s="6">
        <v>93</v>
      </c>
      <c r="E235" s="12">
        <f t="shared" si="3"/>
        <v>102.3</v>
      </c>
    </row>
    <row r="236" spans="1:5">
      <c r="A236" s="21"/>
      <c r="B236" s="22"/>
      <c r="C236" s="5" t="s">
        <v>235</v>
      </c>
      <c r="D236" s="6">
        <v>68</v>
      </c>
      <c r="E236" s="12">
        <f t="shared" si="3"/>
        <v>74.8</v>
      </c>
    </row>
    <row r="237" spans="1:5">
      <c r="A237" s="21"/>
      <c r="B237" s="22"/>
      <c r="C237" s="7" t="s">
        <v>236</v>
      </c>
      <c r="D237" s="8">
        <v>385</v>
      </c>
      <c r="E237" s="12">
        <f t="shared" si="3"/>
        <v>423.5</v>
      </c>
    </row>
    <row r="238" spans="1:5" ht="18.75">
      <c r="A238" s="1"/>
      <c r="B238" s="3"/>
      <c r="C238" s="13" t="s">
        <v>243</v>
      </c>
      <c r="D238" s="15">
        <f>SUM(D233:D237)</f>
        <v>850</v>
      </c>
      <c r="E238" s="16">
        <f>SUM(E233:E237)</f>
        <v>935</v>
      </c>
    </row>
    <row r="239" spans="1:5" ht="18.75">
      <c r="C239" s="17" t="s">
        <v>246</v>
      </c>
      <c r="D239" s="18">
        <f>D15+D39+D55+D87+D102+D145+D160+D189+D213+D232+D238</f>
        <v>41824</v>
      </c>
      <c r="E239" s="18">
        <f>E15+E39+E55+E87+E102+E145+E160+E189+E213+E232+E238</f>
        <v>46006.399999999994</v>
      </c>
    </row>
    <row r="240" spans="1:5">
      <c r="B240" s="19"/>
      <c r="C240" s="19"/>
    </row>
    <row r="241" spans="2:3">
      <c r="B241" s="20"/>
      <c r="C241" s="20"/>
    </row>
    <row r="242" spans="2:3">
      <c r="B242" s="19"/>
      <c r="C242" s="19"/>
    </row>
    <row r="243" spans="2:3">
      <c r="C243" s="2"/>
    </row>
  </sheetData>
  <mergeCells count="19">
    <mergeCell ref="A2:E2"/>
    <mergeCell ref="B214:B232"/>
    <mergeCell ref="B190:B213"/>
    <mergeCell ref="B161:B189"/>
    <mergeCell ref="B146:B160"/>
    <mergeCell ref="B103:B145"/>
    <mergeCell ref="B88:B102"/>
    <mergeCell ref="B56:B87"/>
    <mergeCell ref="B40:B55"/>
    <mergeCell ref="B16:B39"/>
    <mergeCell ref="B4:B15"/>
    <mergeCell ref="A88:A160"/>
    <mergeCell ref="A40:A87"/>
    <mergeCell ref="A4:A39"/>
    <mergeCell ref="B242:C242"/>
    <mergeCell ref="B240:C240"/>
    <mergeCell ref="B241:C241"/>
    <mergeCell ref="A161:A237"/>
    <mergeCell ref="B233:B23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edgar.mendonca</dc:creator>
  <cp:lastModifiedBy>cristiane.conceicao</cp:lastModifiedBy>
  <dcterms:created xsi:type="dcterms:W3CDTF">2022-09-06T11:57:42Z</dcterms:created>
  <dcterms:modified xsi:type="dcterms:W3CDTF">2023-06-15T16:13:57Z</dcterms:modified>
</cp:coreProperties>
</file>